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l mio Drive\Lavori Condivisi PC\2021.07.19 Ringhio ordini B2B agenti\"/>
    </mc:Choice>
  </mc:AlternateContent>
  <xr:revisionPtr revIDLastSave="0" documentId="13_ncr:1_{BFFF5439-D6CD-4185-82FE-3898F194462A}" xr6:coauthVersionLast="47" xr6:coauthVersionMax="47" xr10:uidLastSave="{00000000-0000-0000-0000-000000000000}"/>
  <bookViews>
    <workbookView xWindow="-28920" yWindow="-120" windowWidth="29040" windowHeight="15720" xr2:uid="{4A7DF14F-CFDF-4876-A05D-81CE3E0B71AF}"/>
  </bookViews>
  <sheets>
    <sheet name="Foglio1" sheetId="1" r:id="rId1"/>
  </sheets>
  <definedNames>
    <definedName name="_xlnm._FilterDatabase" localSheetId="0" hidden="1">Foglio1!$B$17:$W$426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61" i="1" l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84" i="1"/>
  <c r="I583" i="1"/>
  <c r="I582" i="1"/>
  <c r="I581" i="1"/>
  <c r="I580" i="1"/>
  <c r="I579" i="1"/>
  <c r="I577" i="1"/>
  <c r="I576" i="1"/>
  <c r="I575" i="1"/>
  <c r="I574" i="1"/>
  <c r="I573" i="1"/>
  <c r="I572" i="1"/>
  <c r="I570" i="1"/>
  <c r="I569" i="1"/>
  <c r="I568" i="1"/>
  <c r="I567" i="1"/>
  <c r="I566" i="1"/>
  <c r="I565" i="1"/>
  <c r="I556" i="1"/>
  <c r="I555" i="1"/>
  <c r="I554" i="1"/>
  <c r="I553" i="1"/>
  <c r="I552" i="1"/>
  <c r="I551" i="1"/>
  <c r="I549" i="1"/>
  <c r="I548" i="1"/>
  <c r="I547" i="1"/>
  <c r="I546" i="1"/>
  <c r="I545" i="1"/>
  <c r="I544" i="1"/>
  <c r="I542" i="1"/>
  <c r="I541" i="1"/>
  <c r="I540" i="1"/>
  <c r="I539" i="1"/>
  <c r="I538" i="1"/>
  <c r="I537" i="1"/>
  <c r="I558" i="1"/>
  <c r="I559" i="1"/>
  <c r="I560" i="1"/>
  <c r="I561" i="1"/>
  <c r="I562" i="1"/>
  <c r="I563" i="1"/>
  <c r="I62" i="1"/>
  <c r="I63" i="1"/>
  <c r="I64" i="1"/>
  <c r="I65" i="1"/>
  <c r="I490" i="1"/>
  <c r="I491" i="1"/>
  <c r="I460" i="1"/>
  <c r="I461" i="1"/>
  <c r="I445" i="1"/>
  <c r="I446" i="1"/>
  <c r="I425" i="1"/>
  <c r="I424" i="1"/>
  <c r="I408" i="1"/>
  <c r="I406" i="1"/>
  <c r="I407" i="1"/>
  <c r="I385" i="1" l="1"/>
  <c r="I384" i="1"/>
  <c r="I383" i="1"/>
  <c r="I382" i="1"/>
  <c r="I336" i="1"/>
  <c r="I335" i="1"/>
  <c r="I334" i="1"/>
  <c r="I333" i="1"/>
  <c r="I287" i="1"/>
  <c r="I286" i="1"/>
  <c r="I285" i="1"/>
  <c r="I284" i="1"/>
  <c r="I258" i="1"/>
  <c r="I257" i="1"/>
  <c r="I256" i="1"/>
  <c r="I255" i="1"/>
  <c r="I238" i="1" l="1"/>
  <c r="I237" i="1"/>
  <c r="I236" i="1"/>
  <c r="I235" i="1"/>
  <c r="I184" i="1"/>
  <c r="I527" i="1"/>
  <c r="I528" i="1"/>
  <c r="I529" i="1"/>
  <c r="I530" i="1"/>
  <c r="I531" i="1"/>
  <c r="I532" i="1"/>
  <c r="I533" i="1"/>
  <c r="I534" i="1"/>
  <c r="I535" i="1"/>
  <c r="I526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00" i="1"/>
  <c r="I480" i="1"/>
  <c r="I481" i="1"/>
  <c r="I482" i="1"/>
  <c r="I483" i="1"/>
  <c r="I484" i="1"/>
  <c r="I485" i="1"/>
  <c r="I486" i="1"/>
  <c r="I487" i="1"/>
  <c r="I488" i="1"/>
  <c r="I489" i="1"/>
  <c r="I492" i="1"/>
  <c r="I493" i="1"/>
  <c r="I494" i="1"/>
  <c r="I495" i="1"/>
  <c r="I496" i="1"/>
  <c r="I497" i="1"/>
  <c r="I498" i="1"/>
  <c r="I459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38" i="1"/>
  <c r="I439" i="1"/>
  <c r="I440" i="1"/>
  <c r="I441" i="1"/>
  <c r="I442" i="1"/>
  <c r="I443" i="1"/>
  <c r="I444" i="1"/>
  <c r="I447" i="1"/>
  <c r="I448" i="1"/>
  <c r="I449" i="1"/>
  <c r="I450" i="1"/>
  <c r="I451" i="1"/>
  <c r="I452" i="1"/>
  <c r="I453" i="1"/>
  <c r="I454" i="1"/>
  <c r="I455" i="1"/>
  <c r="I456" i="1"/>
  <c r="I417" i="1"/>
  <c r="I418" i="1"/>
  <c r="I419" i="1"/>
  <c r="I420" i="1"/>
  <c r="I421" i="1"/>
  <c r="I422" i="1"/>
  <c r="I423" i="1"/>
  <c r="I426" i="1"/>
  <c r="I427" i="1"/>
  <c r="I428" i="1"/>
  <c r="I429" i="1"/>
  <c r="I430" i="1"/>
  <c r="I431" i="1"/>
  <c r="I432" i="1"/>
  <c r="I433" i="1"/>
  <c r="I434" i="1"/>
  <c r="I435" i="1"/>
  <c r="I396" i="1"/>
  <c r="I397" i="1"/>
  <c r="I398" i="1"/>
  <c r="I399" i="1"/>
  <c r="I400" i="1"/>
  <c r="I401" i="1"/>
  <c r="I402" i="1"/>
  <c r="I403" i="1"/>
  <c r="I404" i="1"/>
  <c r="I405" i="1"/>
  <c r="I409" i="1"/>
  <c r="I410" i="1"/>
  <c r="I411" i="1"/>
  <c r="I412" i="1"/>
  <c r="I413" i="1"/>
  <c r="I414" i="1"/>
  <c r="I371" i="1"/>
  <c r="I372" i="1"/>
  <c r="I373" i="1"/>
  <c r="I374" i="1"/>
  <c r="I375" i="1"/>
  <c r="I376" i="1"/>
  <c r="I377" i="1"/>
  <c r="I378" i="1"/>
  <c r="I379" i="1"/>
  <c r="I380" i="1"/>
  <c r="I381" i="1"/>
  <c r="I386" i="1"/>
  <c r="I387" i="1"/>
  <c r="I388" i="1"/>
  <c r="I389" i="1"/>
  <c r="I390" i="1"/>
  <c r="I391" i="1"/>
  <c r="I392" i="1"/>
  <c r="I393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7" i="1"/>
  <c r="I338" i="1"/>
  <c r="I339" i="1"/>
  <c r="I340" i="1"/>
  <c r="I341" i="1"/>
  <c r="I342" i="1"/>
  <c r="I343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8" i="1"/>
  <c r="I289" i="1"/>
  <c r="I290" i="1"/>
  <c r="I291" i="1"/>
  <c r="I292" i="1"/>
  <c r="I293" i="1"/>
  <c r="I246" i="1"/>
  <c r="I247" i="1"/>
  <c r="I248" i="1"/>
  <c r="I249" i="1"/>
  <c r="I250" i="1"/>
  <c r="I251" i="1"/>
  <c r="I252" i="1"/>
  <c r="I253" i="1"/>
  <c r="I254" i="1"/>
  <c r="I259" i="1"/>
  <c r="I260" i="1"/>
  <c r="I261" i="1"/>
  <c r="I262" i="1"/>
  <c r="I263" i="1"/>
  <c r="I264" i="1"/>
  <c r="I265" i="1"/>
  <c r="I266" i="1"/>
  <c r="I267" i="1"/>
  <c r="I268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9" i="1"/>
  <c r="I240" i="1"/>
  <c r="I241" i="1"/>
  <c r="I242" i="1"/>
  <c r="I243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5" i="1"/>
  <c r="I186" i="1"/>
  <c r="I187" i="1"/>
  <c r="I188" i="1"/>
  <c r="I189" i="1"/>
  <c r="I190" i="1"/>
  <c r="I191" i="1"/>
  <c r="I192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6" i="1"/>
  <c r="I67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320" i="1"/>
  <c r="I295" i="1"/>
  <c r="I345" i="1"/>
  <c r="I662" i="1"/>
  <c r="I69" i="1"/>
  <c r="I44" i="1"/>
  <c r="I19" i="1"/>
  <c r="I479" i="1"/>
  <c r="I458" i="1"/>
  <c r="I370" i="1"/>
  <c r="I270" i="1"/>
  <c r="I245" i="1"/>
  <c r="I220" i="1"/>
  <c r="I416" i="1"/>
  <c r="I437" i="1"/>
  <c r="I395" i="1"/>
  <c r="I194" i="1"/>
  <c r="I169" i="1"/>
  <c r="I144" i="1"/>
  <c r="I119" i="1"/>
  <c r="I94" i="1"/>
  <c r="C677" i="1"/>
  <c r="C5" i="1"/>
  <c r="C4" i="1"/>
  <c r="I666" i="1" l="1"/>
</calcChain>
</file>

<file path=xl/sharedStrings.xml><?xml version="1.0" encoding="utf-8"?>
<sst xmlns="http://schemas.openxmlformats.org/spreadsheetml/2006/main" count="782" uniqueCount="712">
  <si>
    <t>Conferma d’ordine</t>
  </si>
  <si>
    <t>E-Mail:</t>
  </si>
  <si>
    <t>Descrizione</t>
  </si>
  <si>
    <t>Quantità</t>
  </si>
  <si>
    <t>Prezzo al pezzo</t>
  </si>
  <si>
    <t>Prezzo totale</t>
  </si>
  <si>
    <t>Informazioni di contatto</t>
  </si>
  <si>
    <t>Coordinate bancarie</t>
  </si>
  <si>
    <t>Carrante Alessandro</t>
  </si>
  <si>
    <t>Via Statale 769/D</t>
  </si>
  <si>
    <t>P.IVA 02006120477</t>
  </si>
  <si>
    <t>Telefono: +39 351.70.11.195</t>
  </si>
  <si>
    <t>Email:  b2b@ringhio.net</t>
  </si>
  <si>
    <t>www.ringhio.net</t>
  </si>
  <si>
    <r>
      <rPr>
        <b/>
        <sz val="11"/>
        <rFont val="Calibri"/>
        <family val="2"/>
        <scheme val="minor"/>
      </rPr>
      <t>INTESTATARIO</t>
    </r>
    <r>
      <rPr>
        <sz val="11"/>
        <rFont val="Calibri"/>
        <family val="2"/>
        <scheme val="minor"/>
      </rPr>
      <t xml:space="preserve"> Alessandro Carrante</t>
    </r>
  </si>
  <si>
    <t>Indirizzo spedizione</t>
  </si>
  <si>
    <t>xxxx</t>
  </si>
  <si>
    <t>Ragione sociale</t>
  </si>
  <si>
    <t>P.IVA / SDI:</t>
  </si>
  <si>
    <t>Indirizzo:</t>
  </si>
  <si>
    <t>Telefono:</t>
  </si>
  <si>
    <t>xxxxxxxxxx</t>
  </si>
  <si>
    <t>Annotazioni</t>
  </si>
  <si>
    <t>Totale ordine</t>
  </si>
  <si>
    <r>
      <rPr>
        <b/>
        <sz val="12"/>
        <color theme="1"/>
        <rFont val="Calibri"/>
        <family val="2"/>
        <scheme val="minor"/>
      </rPr>
      <t>Data ordine</t>
    </r>
    <r>
      <rPr>
        <sz val="11"/>
        <color theme="1"/>
        <rFont val="Calibri"/>
        <family val="2"/>
        <scheme val="minor"/>
      </rPr>
      <t>:</t>
    </r>
  </si>
  <si>
    <t>Metodo di pagamento</t>
  </si>
  <si>
    <t>-</t>
  </si>
  <si>
    <t>Himalaya - Guinzaglio - 180 cm - mosc. Classico</t>
  </si>
  <si>
    <t>Himalaya - Guinzaglio - 300 cm - mosc. Classico</t>
  </si>
  <si>
    <t>Himalaya - Guinzaglio - 500 cm - mosc. Classico</t>
  </si>
  <si>
    <t>Himalaya - Guinzaglio - 180 cm - mosc. Climb</t>
  </si>
  <si>
    <t>Himalaya - Guinzaglio - 300 cm - mosc. Climb</t>
  </si>
  <si>
    <t>Total Black - Guinzaglio - 180 cm - mosc. Classico</t>
  </si>
  <si>
    <t>Total Black - Guinzaglio - 300 cm - mosc. Classico</t>
  </si>
  <si>
    <t>Total Black - Guinzaglio - 500 cm - mosc. Classico</t>
  </si>
  <si>
    <t>Total Black - Guinzaglio - 180 cm - mosc. Climb</t>
  </si>
  <si>
    <t>Total Black - Guinzaglio - 300 cm - mosc. Climb</t>
  </si>
  <si>
    <t>Taglie collari</t>
  </si>
  <si>
    <t>Colore cinturino</t>
  </si>
  <si>
    <t>Colore cordino</t>
  </si>
  <si>
    <t>Smile</t>
  </si>
  <si>
    <t>Colori cinturino Smile</t>
  </si>
  <si>
    <t>Bianco</t>
  </si>
  <si>
    <t>Verde Acqua</t>
  </si>
  <si>
    <t>Rosso</t>
  </si>
  <si>
    <t>Rosa</t>
  </si>
  <si>
    <t>Celeste</t>
  </si>
  <si>
    <t>Giallo</t>
  </si>
  <si>
    <t>Nero</t>
  </si>
  <si>
    <t>Arancione</t>
  </si>
  <si>
    <t>Viola</t>
  </si>
  <si>
    <t>Verde Fluo</t>
  </si>
  <si>
    <t>Colori cordino Smile</t>
  </si>
  <si>
    <t>Blu Royal</t>
  </si>
  <si>
    <t>Metodo di paganento</t>
  </si>
  <si>
    <t>1) Bonifico bancario anticipato</t>
  </si>
  <si>
    <t>2) 40% anticipato, 60% a 30gg da data fattura</t>
  </si>
  <si>
    <t xml:space="preserve"> </t>
  </si>
  <si>
    <t>Agente:</t>
  </si>
  <si>
    <t>Smile collare personalizzato</t>
  </si>
  <si>
    <t>Duo Collare - 20mm - Arancione</t>
  </si>
  <si>
    <t>Duo Collare - 20mm - Bianco</t>
  </si>
  <si>
    <t>Duo Collare - 20mm - Giallo</t>
  </si>
  <si>
    <t>Duo Collare - 20mm - Nero</t>
  </si>
  <si>
    <t>Duo Collare - 20mm - Rosso</t>
  </si>
  <si>
    <t>Duo Collare - 20mm - Verde Acqua</t>
  </si>
  <si>
    <t>Duo Collare - 20mm - Verde Fluo</t>
  </si>
  <si>
    <t>Duo Collare - 20mm - Viola</t>
  </si>
  <si>
    <t>Smile Collare - 20mm - Himalaya</t>
  </si>
  <si>
    <t>Smile Collare - 20mm - Total Black</t>
  </si>
  <si>
    <t>Magneto Collare - 20mm - Arancione</t>
  </si>
  <si>
    <t>Magneto Collare - 20mm - Giallo</t>
  </si>
  <si>
    <t>Magneto Collare - 20mm - Nero</t>
  </si>
  <si>
    <t>Magneto Collare - 20mm - Rosso</t>
  </si>
  <si>
    <t>Magneto Collare - 20mm - Verde Acqua</t>
  </si>
  <si>
    <t>Magneto Collare - 20mm - Verde Fluo</t>
  </si>
  <si>
    <t>Magneto Collare - 20mm - Viola</t>
  </si>
  <si>
    <t>Guinzagli allungabili - 180 cm - moschettone classico</t>
  </si>
  <si>
    <t>Guinzagli allungabili - 180 cm - moschettone climb</t>
  </si>
  <si>
    <t>Guinzagli allungabili - 300 cm - moschettone classico</t>
  </si>
  <si>
    <t>Guinzagli allungabili - 300 cm - moschettone climb</t>
  </si>
  <si>
    <t>Guinzagli allungabili - 500 cm - moschettone classico</t>
  </si>
  <si>
    <t>Guinzagli allungabili - 500 cm - moschettone climb</t>
  </si>
  <si>
    <t>Guinzagli allungabili MINI - 180 cm</t>
  </si>
  <si>
    <t>Guinzagli allungabili MINI - 300 cm</t>
  </si>
  <si>
    <t>Guinzagli allungabili MINI - 500 cm</t>
  </si>
  <si>
    <t>Nome agente</t>
  </si>
  <si>
    <t>Nome regione</t>
  </si>
  <si>
    <t>Antartico - Guinzaglio - 180 cm - mosc. Classico</t>
  </si>
  <si>
    <t>Wild 3.0 - Guinzaglio - 180 cm - mosc. Classico</t>
  </si>
  <si>
    <t>Zante - Guinzaglio - 180 cm - mosc. Classico</t>
  </si>
  <si>
    <t>Antartico - Guinzaglio - 180 cm - mosc. Climb</t>
  </si>
  <si>
    <t>Wild 3.0 - Guinzaglio - 180 cm - mosc. Climb</t>
  </si>
  <si>
    <t>Zante - Guinzaglio - 180 cm - mosc. Climb</t>
  </si>
  <si>
    <t>Antartico - Guinzaglio - 300 cm - mosc. Classico</t>
  </si>
  <si>
    <t>Wild 3.0 - Guinzaglio - 300 cm - mosc. Classico</t>
  </si>
  <si>
    <t>Zante - Guinzaglio - 300 cm - mosc. Classico</t>
  </si>
  <si>
    <t>Antartico - Guinzaglio - 300 cm - mosc. Climb</t>
  </si>
  <si>
    <t>Wild 3.0 - Guinzaglio - 300 cm - mosc. Climb</t>
  </si>
  <si>
    <t>Zante - Guinzaglio - 300 cm - mosc. Climb</t>
  </si>
  <si>
    <t>Antartico - Guinzaglio - 500 cm - mosc. Classico</t>
  </si>
  <si>
    <t>Wild 3.0 - Guinzaglio - 500 cm - mosc. Classico</t>
  </si>
  <si>
    <t>Zante - Guinzaglio - 500 cm - mosc. Classico</t>
  </si>
  <si>
    <t>Smile Collare - 20mm - Antartico</t>
  </si>
  <si>
    <t>Smile Collare - 20mm - Wild 3.0</t>
  </si>
  <si>
    <t>Smile Collare - 20mm - Zante</t>
  </si>
  <si>
    <t>Verde Militare</t>
  </si>
  <si>
    <t>Grigio</t>
  </si>
  <si>
    <t>Marrone</t>
  </si>
  <si>
    <t>Bordeaux</t>
  </si>
  <si>
    <t>Duo Collare - 20mm - Bordeaux</t>
  </si>
  <si>
    <t>Duo Collare - 20mm - Celeste</t>
  </si>
  <si>
    <t>Duo Collare - 20mm - Grigio</t>
  </si>
  <si>
    <t>Duo Collare - 20mm - Marrone</t>
  </si>
  <si>
    <t>Duo Collare - 20mm - Verde Militare</t>
  </si>
  <si>
    <t>Duo Collare - 15mm - Arancione</t>
  </si>
  <si>
    <t>Duo Collare - 15mm - Bianco</t>
  </si>
  <si>
    <t>Duo Collare - 15mm - Bordeaux</t>
  </si>
  <si>
    <t>Duo Collare - 15mm - Celeste</t>
  </si>
  <si>
    <t>Duo Collare - 15mm - Giallo</t>
  </si>
  <si>
    <t>Duo Collare - 15mm - Grigio</t>
  </si>
  <si>
    <t>Duo Collare - 15mm - Marrone</t>
  </si>
  <si>
    <t>Duo Collare - 15mm - Nero</t>
  </si>
  <si>
    <t>Duo Collare - 15mm - Rosso</t>
  </si>
  <si>
    <t>Duo Collare - 15mm - Verde Acqua</t>
  </si>
  <si>
    <t>Duo Collare - 15mm - Verde Fluo</t>
  </si>
  <si>
    <t>Duo Collare - 15mm - Verde Militare</t>
  </si>
  <si>
    <t>Duo Collare - 15mm - Viola</t>
  </si>
  <si>
    <t>Smile collare personalizzato - MINI</t>
  </si>
  <si>
    <t>Spese di spedizione - solo per ordini con importo inferiore a 350€</t>
  </si>
  <si>
    <t>Combo Collare - 20mm - Arancione</t>
  </si>
  <si>
    <t>Combo Collare - 20mm - Bianco</t>
  </si>
  <si>
    <t>Combo Collare - 20mm - Bordeaux</t>
  </si>
  <si>
    <t>Combo Collare - 20mm - Celeste</t>
  </si>
  <si>
    <t>Combo Collare - 20mm - Giallo</t>
  </si>
  <si>
    <t>Combo Collare - 20mm - Grigio</t>
  </si>
  <si>
    <t>Combo Collare - 20mm - Marrone</t>
  </si>
  <si>
    <t>Combo Collare - 20mm - Nero</t>
  </si>
  <si>
    <t>Combo Collare - 20mm - Rosso</t>
  </si>
  <si>
    <t>Combo Collare - 20mm - Verde Acqua</t>
  </si>
  <si>
    <t>Combo Collare - 20mm - Verde Fluo</t>
  </si>
  <si>
    <t>Combo Collare - 20mm - Verde Militare</t>
  </si>
  <si>
    <t>Combo Collare - 20mm - Viola</t>
  </si>
  <si>
    <t>Combo collare bicolore</t>
  </si>
  <si>
    <t>Magneto Collare - 20mm - Bianco</t>
  </si>
  <si>
    <t>Magneto Collare - 20mm - Bordeaux</t>
  </si>
  <si>
    <t>Magneto Collare - 20mm - Celeste</t>
  </si>
  <si>
    <t>Magneto Collare - 20mm - Grigio</t>
  </si>
  <si>
    <t>Magneto Collare - 20mm - Marrone</t>
  </si>
  <si>
    <t>Magneto Collare - 20mm - Verde Militare</t>
  </si>
  <si>
    <t>Combo Collare - 15mm - Arancione</t>
  </si>
  <si>
    <t>Combo Collare - 15mm - Bianco</t>
  </si>
  <si>
    <t>Combo Collare - 15mm - Bordeaux</t>
  </si>
  <si>
    <t>Combo Collare - 15mm - Celeste</t>
  </si>
  <si>
    <t>Combo Collare - 15mm - Giallo</t>
  </si>
  <si>
    <t>Combo Collare - 15mm - Grigio</t>
  </si>
  <si>
    <t>Combo Collare - 15mm - Marrone</t>
  </si>
  <si>
    <t>Combo Collare - 15mm - Nero</t>
  </si>
  <si>
    <t>Combo Collare - 15mm - Rosso</t>
  </si>
  <si>
    <t>Combo Collare - 15mm - Verde Acqua</t>
  </si>
  <si>
    <t>Combo Collare - 15mm - Verde Fluo</t>
  </si>
  <si>
    <t>Combo Collare - 15mm - Verde Militare</t>
  </si>
  <si>
    <t>Combo Collare - 15mm - Viola</t>
  </si>
  <si>
    <t>Combo collare bicolore - MINI</t>
  </si>
  <si>
    <t>Guinzagli allungabili - 180 cm - Retriever</t>
  </si>
  <si>
    <t>Antartico - Guinzaglio - 180 cm - Retriever</t>
  </si>
  <si>
    <t>Himalaya - Guinzaglio - 180 cm - Retriever</t>
  </si>
  <si>
    <t>Total Black - Guinzaglio - 180 cm - Retriever</t>
  </si>
  <si>
    <t>Wild 3.0 - Guinzaglio - 180 cm - Retriever</t>
  </si>
  <si>
    <t>Zante - Guinzaglio - 180 cm - Retriever</t>
  </si>
  <si>
    <t>Guinzagli allungabili - 180 cm - Retriever - MINI</t>
  </si>
  <si>
    <t>Bolgheri MINI - Guinzaglio - 180 cm - Retriever - MINI</t>
  </si>
  <si>
    <t>Boreale MINI - Guinzaglio - 180 cm - Retriever - MINI</t>
  </si>
  <si>
    <t>Total Black MINI - Guinzaglio - 180 cm - Retriever - MINI</t>
  </si>
  <si>
    <t>Wild 3.0 MINI - Guinzaglio - 180 cm - Retriever - MINI</t>
  </si>
  <si>
    <t>Zante MINI - Guinzaglio - 180 cm - Retriever - MINI</t>
  </si>
  <si>
    <t>Magneto collare addestramento &amp; sport</t>
  </si>
  <si>
    <t>Happiness - Guinzaglio - 180 cm - Retriever</t>
  </si>
  <si>
    <t>Kilauea - Guinzaglio - 180 cm - Retriever</t>
  </si>
  <si>
    <t>Happiness - Guinzaglio - 180 cm - mosc. Classico</t>
  </si>
  <si>
    <t>Kilauea - Guinzaglio - 180 cm - mosc. Classico</t>
  </si>
  <si>
    <t>Happiness - Guinzaglio - 180 cm - mosc. Climb</t>
  </si>
  <si>
    <t>Kilauea - Guinzaglio - 180 cm - mosc. Climb</t>
  </si>
  <si>
    <t>Happiness - Guinzaglio - 300 cm - mosc. Classico</t>
  </si>
  <si>
    <t>Kilauea - Guinzaglio - 300 cm - mosc. Classico</t>
  </si>
  <si>
    <t>Happiness - Guinzaglio - 300 cm - mosc. Climb</t>
  </si>
  <si>
    <t>Kilauea - Guinzaglio - 300 cm - mosc. Climb</t>
  </si>
  <si>
    <t>Happiness - Guinzaglio - 500 cm - mosc. Classico</t>
  </si>
  <si>
    <t>Kilauea - Guinzaglio - 500 cm - mosc. Classico</t>
  </si>
  <si>
    <t>Smile Collare - 20mm - Happiness</t>
  </si>
  <si>
    <t>Smile Collare - 20mm - Kilauea</t>
  </si>
  <si>
    <t>Duo Collare - 20mm - Blu Elettrico</t>
  </si>
  <si>
    <t>Magneto Collare - 20mm - Blu Elettrico</t>
  </si>
  <si>
    <t>Combo Collare - 20mm - Blu Elettrico</t>
  </si>
  <si>
    <t>Smile MINI Collare - 15mm - Austrapulco</t>
  </si>
  <si>
    <t>Smile MINI Collare - 15mm - Bolgheri</t>
  </si>
  <si>
    <t>Smile MINI Collare - 15mm - Boreale</t>
  </si>
  <si>
    <t>Smile MINI Collare - 15mm - Brooklyn</t>
  </si>
  <si>
    <t>Smile MINI Collare - 15mm - Happiness</t>
  </si>
  <si>
    <t>Smile MINI Collare - 15mm - Hawaii</t>
  </si>
  <si>
    <t>Smile MINI Collare - 15mm - Total Black</t>
  </si>
  <si>
    <t>Smile MINI Collare - 15mm - Versilia</t>
  </si>
  <si>
    <t>Smile MINI Collare - 15mm - Wild 3.0</t>
  </si>
  <si>
    <t>Smile MINI Collare - 15mm - Zante</t>
  </si>
  <si>
    <t>Rosa Pastello</t>
  </si>
  <si>
    <t>Giallo Fluo</t>
  </si>
  <si>
    <t>Giochi Ringhio</t>
  </si>
  <si>
    <r>
      <rPr>
        <b/>
        <sz val="11"/>
        <rFont val="Calibri"/>
        <family val="2"/>
        <scheme val="minor"/>
      </rPr>
      <t>IBAN</t>
    </r>
    <r>
      <rPr>
        <sz val="11"/>
        <rFont val="Calibri"/>
        <family val="2"/>
        <scheme val="minor"/>
      </rPr>
      <t xml:space="preserve"> IT24H0306970504100000007327</t>
    </r>
  </si>
  <si>
    <t>Ringhio Tug - pelo corto 1 maniglia</t>
  </si>
  <si>
    <t>Ringhio Tug - pelo corto 2 maniglie</t>
  </si>
  <si>
    <t>Ringhio Tug - pelo lungo - finta lana - 1 maniglia</t>
  </si>
  <si>
    <t>Ringhio Tug - pelo lungo - finta lana - 2 maniglie</t>
  </si>
  <si>
    <t>Ringhio Tug - pelo lungo - 2 maniglie</t>
  </si>
  <si>
    <t>Ringhio Tug - pelo lungo - 1 maniglia</t>
  </si>
  <si>
    <t>Ringhio Tug - pelliccia lunga - 1 maniglia</t>
  </si>
  <si>
    <t>Ringhio Tug - pelliccia lunga - 2 maniglie</t>
  </si>
  <si>
    <t>Austrapulco MINI - Guinzaglio - 180 cm - Retriever - MINI</t>
  </si>
  <si>
    <t>Brooklyn MINI - Guinzaglio - 180 cm - Retriever - MINI</t>
  </si>
  <si>
    <t>Happiness MINI - Guinzaglio - 180 cm - Retriever - MINI</t>
  </si>
  <si>
    <t>Hawaii MINI - Guinzaglio - 180 cm - Retriever - MINI</t>
  </si>
  <si>
    <t>Versilia MINI - Guinzaglio - 180 cm - Retriever - MINI</t>
  </si>
  <si>
    <t>51039, Quarrata (PT), Italy</t>
  </si>
  <si>
    <t>4) Contassegno - contanti</t>
  </si>
  <si>
    <t>Duo Collare - 20mm - Giallo Fluo</t>
  </si>
  <si>
    <t>Duo Collare - 20mm - Rosa Pastello</t>
  </si>
  <si>
    <t>Duo Collare - 15mm - Giallo Fluo</t>
  </si>
  <si>
    <t>Duo Collare - 15mm - Rosa Pastello</t>
  </si>
  <si>
    <t>Combo Collare - 20mm - Giallo Fluo</t>
  </si>
  <si>
    <t>Altitudine - Guinzaglio - 180 cm - Retriever</t>
  </si>
  <si>
    <t>Ariel - Guinzaglio - 180 cm - Retriever</t>
  </si>
  <si>
    <t>Arizona - Guinzaglio - 180 cm - Retriever</t>
  </si>
  <si>
    <t>Canada - Guinzaglio - 180 cm - Retriever</t>
  </si>
  <si>
    <t>Danxia - Guinzaglio - 180 cm - Retriever</t>
  </si>
  <si>
    <t>Egitto - Guinzaglio - 180 cm - Retriever</t>
  </si>
  <si>
    <t>Giove - Guinzaglio - 180 cm - Retriever</t>
  </si>
  <si>
    <t>K2 - Guinzaglio - 180 cm - Retriever</t>
  </si>
  <si>
    <t>Machu Picchu - Guinzaglio - 180 cm - Retriever</t>
  </si>
  <si>
    <t>Marshmallow - Guinzaglio - 180 cm - Retriever</t>
  </si>
  <si>
    <t>Nettuno - Guinzaglio - 180 cm - Retriever</t>
  </si>
  <si>
    <t>Parigi - Guinzaglio - 180 cm - Retriever</t>
  </si>
  <si>
    <t>Sidney - Guinzaglio - 180 cm - Retriever</t>
  </si>
  <si>
    <t>Terra - Guinzaglio - 180 cm - Retriever</t>
  </si>
  <si>
    <t>Vajolet - Guinzaglio - 180 cm - Retriever</t>
  </si>
  <si>
    <t>Venere - Guinzaglio - 180 cm - Retriever</t>
  </si>
  <si>
    <t>America MINI - Guinzaglio - 180 cm - Retriever - MINI</t>
  </si>
  <si>
    <t>Ariel MINI - Guinzaglio - 180 cm - Retriever - MINI</t>
  </si>
  <si>
    <t>Egitto MINI - Guinzaglio - 180 cm - Retriever - MINI</t>
  </si>
  <si>
    <t>Lakers MINI - Guinzaglio - 180 cm - Retriever - MINI</t>
  </si>
  <si>
    <t>Marmolada MINI - Guinzaglio - 180 cm - Retriever - MINI</t>
  </si>
  <si>
    <t>Rainbow MINI - Guinzaglio - 180 cm - Retriever - MINI</t>
  </si>
  <si>
    <t>Unicorn MINI - Guinzaglio - 180 cm - Retriever - MINI</t>
  </si>
  <si>
    <t>Vento MINI - Guinzaglio - 180 cm - Retriever - MINI</t>
  </si>
  <si>
    <t>Vienna MINI - Guinzaglio - 180 cm - Retriever - MINI</t>
  </si>
  <si>
    <t>Yellow MINI - Guinzaglio - 180 cm - Retriever - MINI</t>
  </si>
  <si>
    <t>Altitudine - Guinzaglio - 180 cm - mosc. Classico</t>
  </si>
  <si>
    <t>Ariel - Guinzaglio - 180 cm - mosc. Classico</t>
  </si>
  <si>
    <t>Arizona - Guinzaglio - 180 cm - mosc. Classico</t>
  </si>
  <si>
    <t>Canada - Guinzaglio - 180 cm - mosc. Classico</t>
  </si>
  <si>
    <t>Danxia - Guinzaglio - 180 cm - mosc. Classico</t>
  </si>
  <si>
    <t>Egitto - Guinzaglio - 180 cm - mosc. Classico</t>
  </si>
  <si>
    <t>Giove - Guinzaglio - 180 cm - mosc. Classico</t>
  </si>
  <si>
    <t>K2 - Guinzaglio - 180 cm - mosc. Classico</t>
  </si>
  <si>
    <t>Machu Picchu - Guinzaglio - 180 cm - mosc. Classico</t>
  </si>
  <si>
    <t>Marshmallow - Guinzaglio - 180 cm - mosc. Classico</t>
  </si>
  <si>
    <t>Nettuno - Guinzaglio - 180 cm - mosc. Classico</t>
  </si>
  <si>
    <t>Parigi - Guinzaglio - 180 cm - mosc. Classico</t>
  </si>
  <si>
    <t>Sidney - Guinzaglio - 180 cm - mosc. Classico</t>
  </si>
  <si>
    <t>Terra - Guinzaglio - 180 cm - mosc. Classico</t>
  </si>
  <si>
    <t>Vajolet - Guinzaglio - 180 cm - mosc. Classico</t>
  </si>
  <si>
    <t>Venere - Guinzaglio - 180 cm - mosc. Classico</t>
  </si>
  <si>
    <t>Altitudine - Guinzaglio - 180 cm - mosc. Climb</t>
  </si>
  <si>
    <t>Ariel - Guinzaglio - 180 cm - mosc. Climb</t>
  </si>
  <si>
    <t>Arizona - Guinzaglio - 180 cm - mosc. Climb</t>
  </si>
  <si>
    <t>Canada - Guinzaglio - 180 cm - mosc. Climb</t>
  </si>
  <si>
    <t>Danxia - Guinzaglio - 180 cm - mosc. Climb</t>
  </si>
  <si>
    <t>Egitto - Guinzaglio - 180 cm - mosc. Climb</t>
  </si>
  <si>
    <t>Giove - Guinzaglio - 180 cm - mosc. Climb</t>
  </si>
  <si>
    <t>K2 - Guinzaglio - 180 cm - mosc. Climb</t>
  </si>
  <si>
    <t>Machu Picchu - Guinzaglio - 180 cm - mosc. Climb</t>
  </si>
  <si>
    <t>Marshmallow - Guinzaglio - 180 cm - mosc. Climb</t>
  </si>
  <si>
    <t>Nettuno - Guinzaglio - 180 cm - mosc. Climb</t>
  </si>
  <si>
    <t>Parigi - Guinzaglio - 180 cm - mosc. Climb</t>
  </si>
  <si>
    <t>Sidney - Guinzaglio - 180 cm - mosc. Climb</t>
  </si>
  <si>
    <t>Terra - Guinzaglio - 180 cm - mosc. Climb</t>
  </si>
  <si>
    <t>Vajolet - Guinzaglio - 180 cm - mosc. Climb</t>
  </si>
  <si>
    <t>Venere - Guinzaglio - 180 cm - mosc. Climb</t>
  </si>
  <si>
    <t>Altitudine - Guinzaglio - 300 cm - mosc. Classico</t>
  </si>
  <si>
    <t>Ariel - Guinzaglio - 300 cm - mosc. Classico</t>
  </si>
  <si>
    <t>Arizona - Guinzaglio - 300 cm - mosc. Classico</t>
  </si>
  <si>
    <t>Canada - Guinzaglio - 300 cm - mosc. Classico</t>
  </si>
  <si>
    <t>Danxia - Guinzaglio - 300 cm - mosc. Classico</t>
  </si>
  <si>
    <t>Egitto - Guinzaglio - 300 cm - mosc. Classico</t>
  </si>
  <si>
    <t>Giove - Guinzaglio - 300 cm - mosc. Classico</t>
  </si>
  <si>
    <t>K2 - Guinzaglio - 300 cm - mosc. Classico</t>
  </si>
  <si>
    <t>Machu Picchu - Guinzaglio - 300 cm - mosc. Classico</t>
  </si>
  <si>
    <t>Marshmallow - Guinzaglio - 300 cm - mosc. Classico</t>
  </si>
  <si>
    <t>Nettuno - Guinzaglio - 300 cm - mosc. Classico</t>
  </si>
  <si>
    <t>Parigi - Guinzaglio - 300 cm - mosc. Classico</t>
  </si>
  <si>
    <t>Sidney - Guinzaglio - 300 cm - mosc. Classico</t>
  </si>
  <si>
    <t>Terra - Guinzaglio - 300 cm - mosc. Classico</t>
  </si>
  <si>
    <t>Vajolet - Guinzaglio - 300 cm - mosc. Classico</t>
  </si>
  <si>
    <t>Venere - Guinzaglio - 300 cm - mosc. Classico</t>
  </si>
  <si>
    <t>Altitudine - Guinzaglio - 300 cm - mosc. Climb</t>
  </si>
  <si>
    <t>Ariel - Guinzaglio - 300 cm - mosc. Climb</t>
  </si>
  <si>
    <t>Arizona - Guinzaglio - 300 cm - mosc. Climb</t>
  </si>
  <si>
    <t>Canada - Guinzaglio - 300 cm - mosc. Climb</t>
  </si>
  <si>
    <t>Danxia - Guinzaglio - 300 cm - mosc. Climb</t>
  </si>
  <si>
    <t>Egitto - Guinzaglio - 300 cm - mosc. Climb</t>
  </si>
  <si>
    <t>Giove - Guinzaglio - 300 cm - mosc. Climb</t>
  </si>
  <si>
    <t>K2 - Guinzaglio - 300 cm - mosc. Climb</t>
  </si>
  <si>
    <t>Machu Picchu - Guinzaglio - 300 cm - mosc. Climb</t>
  </si>
  <si>
    <t>Marshmallow - Guinzaglio - 300 cm - mosc. Climb</t>
  </si>
  <si>
    <t>Nettuno - Guinzaglio - 300 cm - mosc. Climb</t>
  </si>
  <si>
    <t>Parigi - Guinzaglio - 300 cm - mosc. Climb</t>
  </si>
  <si>
    <t>Sidney - Guinzaglio - 300 cm - mosc. Climb</t>
  </si>
  <si>
    <t>Terra - Guinzaglio - 300 cm - mosc. Climb</t>
  </si>
  <si>
    <t>Vajolet - Guinzaglio - 300 cm - mosc. Climb</t>
  </si>
  <si>
    <t>Venere - Guinzaglio - 300 cm - mosc. Climb</t>
  </si>
  <si>
    <t>Altitudine - Guinzaglio - 500 cm - mosc. Classico</t>
  </si>
  <si>
    <t>Ariel - Guinzaglio - 500 cm - mosc. Classico</t>
  </si>
  <si>
    <t>Arizona - Guinzaglio - 500 cm - mosc. Classico</t>
  </si>
  <si>
    <t>Canada - Guinzaglio - 500 cm - mosc. Classico</t>
  </si>
  <si>
    <t>Danxia - Guinzaglio - 500 cm - mosc. Classico</t>
  </si>
  <si>
    <t>Egitto - Guinzaglio - 500 cm - mosc. Classico</t>
  </si>
  <si>
    <t>Giove - Guinzaglio - 500 cm - mosc. Classico</t>
  </si>
  <si>
    <t>K2 - Guinzaglio - 500 cm - mosc. Classico</t>
  </si>
  <si>
    <t>Machu Picchu - Guinzaglio - 500 cm - mosc. Classico</t>
  </si>
  <si>
    <t>Marshmallow - Guinzaglio - 500 cm - mosc. Classico</t>
  </si>
  <si>
    <t>Nettuno - Guinzaglio - 500 cm - mosc. Classico</t>
  </si>
  <si>
    <t>Parigi - Guinzaglio - 500 cm - mosc. Classico</t>
  </si>
  <si>
    <t>Sidney - Guinzaglio - 500 cm - mosc. Classico</t>
  </si>
  <si>
    <t>Terra - Guinzaglio - 500 cm - mosc. Classico</t>
  </si>
  <si>
    <t>Vajolet - Guinzaglio - 500 cm - mosc. Classico</t>
  </si>
  <si>
    <t>Venere - Guinzaglio - 500 cm - mosc. Classico</t>
  </si>
  <si>
    <t>Altitudine - Guinzaglio - 500 cm - mosc. Climb</t>
  </si>
  <si>
    <t>Antartico - Guinzaglio - 500 cm - mosc. Climb</t>
  </si>
  <si>
    <t>Ariel - Guinzaglio - 500 cm - mosc. Climb</t>
  </si>
  <si>
    <t>Arizona - Guinzaglio - 500 cm - mosc. Climb</t>
  </si>
  <si>
    <t>Canada - Guinzaglio - 500 cm - mosc. Climb</t>
  </si>
  <si>
    <t>Danxia - Guinzaglio - 500 cm - mosc. Climb</t>
  </si>
  <si>
    <t>Egitto - Guinzaglio - 500 cm - mosc. Climb</t>
  </si>
  <si>
    <t>Giove - Guinzaglio - 500 cm - mosc. Climb</t>
  </si>
  <si>
    <t>Happiness - Guinzaglio - 500 cm - mosc. Climb</t>
  </si>
  <si>
    <t>Himalaya - Guinzaglio - 500 cm - mosc. Climb</t>
  </si>
  <si>
    <t>K2 - Guinzaglio - 500 cm - mosc. Climb</t>
  </si>
  <si>
    <t>Kilauea - Guinzaglio - 500 cm - mosc. Climb</t>
  </si>
  <si>
    <t>Machu Picchu - Guinzaglio - 500 cm - mosc. Climb</t>
  </si>
  <si>
    <t>Marshmallow - Guinzaglio - 500 cm - mosc. Climb</t>
  </si>
  <si>
    <t>Nettuno - Guinzaglio - 500 cm - mosc. Climb</t>
  </si>
  <si>
    <t>Parigi - Guinzaglio - 500 cm - mosc. Climb</t>
  </si>
  <si>
    <t>Sidney - Guinzaglio - 500 cm - mosc. Climb</t>
  </si>
  <si>
    <t>Terra - Guinzaglio - 500 cm - mosc. Climb</t>
  </si>
  <si>
    <t>Total Black - Guinzaglio - 500 cm - mosc. Climb</t>
  </si>
  <si>
    <t>Vajolet - Guinzaglio - 500 cm - mosc. Climb</t>
  </si>
  <si>
    <t>Venere - Guinzaglio - 500 cm - mosc. Climb</t>
  </si>
  <si>
    <t>Wild 3.0 - Guinzaglio - 500 cm - mosc. Climb</t>
  </si>
  <si>
    <t>Zante - Guinzaglio - 500 cm - mosc. Climb</t>
  </si>
  <si>
    <t>America MINI - Guinzaglio - 180 cm - mosc. Classico MINI</t>
  </si>
  <si>
    <t>Ariel MINI - Guinzaglio - 180 cm - mosc. Classico MINI</t>
  </si>
  <si>
    <t>Austrapulco MINI - Guinzaglio - 180 cm - mosc. Classico MINI</t>
  </si>
  <si>
    <t>Bolgheri MINI - Guinzaglio - 180 cm - mosc. Classico MINI</t>
  </si>
  <si>
    <t>Boreale MINI - Guinzaglio - 180 cm - mosc. Classico MINI</t>
  </si>
  <si>
    <t>Brooklyn MINI - Guinzaglio - 180 cm - mosc. Classico MINI</t>
  </si>
  <si>
    <t>Egitto MINI - Guinzaglio - 180 cm - mosc. Classico MINI</t>
  </si>
  <si>
    <t>Happiness MINI - Guinzaglio - 180 cm - mosc. Classico MINI</t>
  </si>
  <si>
    <t>Hawaii MINI - Guinzaglio - 180 cm - mosc. Classico MINI</t>
  </si>
  <si>
    <t>Lakers MINI - Guinzaglio - 180 cm - mosc. Classico MINI</t>
  </si>
  <si>
    <t>Marmolada MINI - Guinzaglio - 180 cm - mosc. Classico MINI</t>
  </si>
  <si>
    <t>Rainbow MINI - Guinzaglio - 180 cm - mosc. Classico MINI</t>
  </si>
  <si>
    <t>Total Black MINI - Guinzaglio - 180 cm - mosc. Classico MINI</t>
  </si>
  <si>
    <t>Unicorn MINI - Guinzaglio - 180 cm - mosc. Classico MINI</t>
  </si>
  <si>
    <t>Vento MINI - Guinzaglio - 180 cm - mosc. Classico MINI</t>
  </si>
  <si>
    <t>Versilia MINI - Guinzaglio - 180 cm - mosc. Classico MINI</t>
  </si>
  <si>
    <t>Vienna MINI - Guinzaglio - 180 cm - mosc. Classico MINI</t>
  </si>
  <si>
    <t>Wild 3.0 MINI - Guinzaglio - 180 cm - mosc. Classico MINI</t>
  </si>
  <si>
    <t>Yellow MINI - Guinzaglio - 180 cm - mosc. Classico MINI</t>
  </si>
  <si>
    <t>Zante MINI - Guinzaglio - 180 cm - mosc. Classico MINI</t>
  </si>
  <si>
    <t>America MINI - Guinzaglio - 300 cm - mosc. Classico MINI</t>
  </si>
  <si>
    <t>Ariel MINI - Guinzaglio - 300 cm - mosc. Classico MINI</t>
  </si>
  <si>
    <t>Austrapulco MINI - Guinzaglio - 300 cm - mosc. Classico MINI</t>
  </si>
  <si>
    <t>Bolgheri MINI - Guinzaglio - 300 cm - mosc. Classico MINI</t>
  </si>
  <si>
    <t>Boreale MINI - Guinzaglio - 300 cm - mosc. Classico MINI</t>
  </si>
  <si>
    <t>Brooklyn MINI - Guinzaglio - 300 cm - mosc. Classico MINI</t>
  </si>
  <si>
    <t>Egitto MINI - Guinzaglio - 300 cm - mosc. Classico MINI</t>
  </si>
  <si>
    <t>Happiness MINI - Guinzaglio - 300 cm - mosc. Classico MINI</t>
  </si>
  <si>
    <t>Hawaii MINI - Guinzaglio - 300 cm - mosc. Classico MINI</t>
  </si>
  <si>
    <t>Lakers MINI - Guinzaglio - 300 cm - mosc. Classico MINI</t>
  </si>
  <si>
    <t>Marmolada MINI - Guinzaglio - 300 cm - mosc. Classico MINI</t>
  </si>
  <si>
    <t>Rainbow MINI - Guinzaglio - 300 cm - mosc. Classico MINI</t>
  </si>
  <si>
    <t>Total Black MINI - Guinzaglio - 300 cm - mosc. Classico MINI</t>
  </si>
  <si>
    <t>Unicorn MINI - Guinzaglio - 300 cm - mosc. Classico MINI</t>
  </si>
  <si>
    <t>Vento MINI - Guinzaglio - 300 cm - mosc. Classico MINI</t>
  </si>
  <si>
    <t>Versilia MINI - Guinzaglio - 300 cm - mosc. Classico MINI</t>
  </si>
  <si>
    <t>Vienna MINI - Guinzaglio - 300 cm - mosc. Classico MINI</t>
  </si>
  <si>
    <t>Wild 3.0 MINI - Guinzaglio - 300 cm - mosc. Classico MINI</t>
  </si>
  <si>
    <t>Yellow MINI - Guinzaglio - 300 cm - mosc. Classico MINI</t>
  </si>
  <si>
    <t>Zante MINI - Guinzaglio - 300 cm - mosc. Classico MINI</t>
  </si>
  <si>
    <t>America MINI - Guinzaglio - 500 cm - mosc. Classico MINI</t>
  </si>
  <si>
    <t>Ariel MINI - Guinzaglio - 500 cm - mosc. Classico MINI</t>
  </si>
  <si>
    <t>Austrapulco MINI - Guinzaglio - 500 cm - mosc. Classico MINI</t>
  </si>
  <si>
    <t>Bolgheri MINI - Guinzaglio - 500 cm - mosc. Classico MINI</t>
  </si>
  <si>
    <t>Boreale MINI - Guinzaglio - 500 cm - mosc. Classico MINI</t>
  </si>
  <si>
    <t>Brooklyn MINI - Guinzaglio - 500 cm - mosc. Classico MINI</t>
  </si>
  <si>
    <t>Egitto MINI - Guinzaglio - 500 cm - mosc. Classico MINI</t>
  </si>
  <si>
    <t>Happiness MINI - Guinzaglio - 500 cm - mosc. Classico MINI</t>
  </si>
  <si>
    <t>Hawaii MINI - Guinzaglio - 500 cm - mosc. Classico MINI</t>
  </si>
  <si>
    <t>Lakers MINI - Guinzaglio - 500 cm - mosc. Classico MINI</t>
  </si>
  <si>
    <t>Marmolada MINI - Guinzaglio - 500 cm - mosc. Classico MINI</t>
  </si>
  <si>
    <t>Rainbow MINI - Guinzaglio - 500 cm - mosc. Classico MINI</t>
  </si>
  <si>
    <t>Total Black MINI - Guinzaglio - 500 cm - mosc. Classico MINI</t>
  </si>
  <si>
    <t>Unicorn MINI - Guinzaglio - 500 cm - mosc. Classico MINI</t>
  </si>
  <si>
    <t>Vento MINI - Guinzaglio - 500 cm - mosc. Classico MINI</t>
  </si>
  <si>
    <t>Versilia MINI - Guinzaglio - 500 cm - mosc. Classico MINI</t>
  </si>
  <si>
    <t>Vienna MINI - Guinzaglio - 500 cm - mosc. Classico MINI</t>
  </si>
  <si>
    <t>Wild 3.0 MINI - Guinzaglio - 500 cm - mosc. Classico MINI</t>
  </si>
  <si>
    <t>Yellow MINI - Guinzaglio - 500 cm - mosc. Classico MINI</t>
  </si>
  <si>
    <t>Zante MINI - Guinzaglio - 500 cm - mosc. Classico MINI</t>
  </si>
  <si>
    <t>Smile Collare - 20mm - Altitudine</t>
  </si>
  <si>
    <t>Smile Collare - 20mm - Ariel</t>
  </si>
  <si>
    <t>Smile Collare - 20mm - Arizona</t>
  </si>
  <si>
    <t>Smile Collare - 20mm - Canada</t>
  </si>
  <si>
    <t>Smile Collare - 20mm - Danxia</t>
  </si>
  <si>
    <t>Smile Collare - 20mm - Egitto</t>
  </si>
  <si>
    <t>Smile Collare - 20mm - Giove</t>
  </si>
  <si>
    <t>Smile Collare - 20mm - K2</t>
  </si>
  <si>
    <t>Smile Collare - 20mm - Machu Picchu</t>
  </si>
  <si>
    <t>Smile Collare - 20mm - Marshmallow</t>
  </si>
  <si>
    <t>Smile Collare - 20mm - Nettuno</t>
  </si>
  <si>
    <t>Smile Collare - 20mm - Parigi</t>
  </si>
  <si>
    <t>Smile Collare - 20mm - Sidney</t>
  </si>
  <si>
    <t>Smile Collare - 20mm - Terra</t>
  </si>
  <si>
    <t>Smile Collare - 20mm - Vajolet</t>
  </si>
  <si>
    <t>Smile Collare - 20mm - Venere</t>
  </si>
  <si>
    <t>Smile MINI Collare - 15mm - America</t>
  </si>
  <si>
    <t>Smile MINI Collare - 15mm - Ariel</t>
  </si>
  <si>
    <t>Smile MINI Collare - 15mm - Egitto</t>
  </si>
  <si>
    <t>Smile MINI Collare - 15mm - Lakers</t>
  </si>
  <si>
    <t>Smile MINI Collare - 15mm - Marmolada</t>
  </si>
  <si>
    <t>Smile MINI Collare - 15mm - Rainbow</t>
  </si>
  <si>
    <t>Smile MINI Collare - 15mm - Unicorn</t>
  </si>
  <si>
    <t>Smile MINI Collare - 15mm - Vento</t>
  </si>
  <si>
    <t>Smile MINI Collare - 15mm - Vienna</t>
  </si>
  <si>
    <t>Smile MINI Collare - 15mm - Yellow</t>
  </si>
  <si>
    <t>Duo Collare - 20mm - Kerosene</t>
  </si>
  <si>
    <t>Duo Collare - 15mm - Kerosene</t>
  </si>
  <si>
    <t>Magneto Collare - 20mm - Giallo Fluo</t>
  </si>
  <si>
    <t>Magneto Collare - 20mm - Kerosene</t>
  </si>
  <si>
    <t>Duo collare tecnico - 20 mm</t>
  </si>
  <si>
    <t>Duo collare tecnico - 15mm - MINI</t>
  </si>
  <si>
    <t>Combo Collare - 20mm - Kerosene</t>
  </si>
  <si>
    <t>Combo Collare - 15mm - Kerosene</t>
  </si>
  <si>
    <t>Combo Collare - 15mm - Giallo Fluo</t>
  </si>
  <si>
    <t>Combo Collare - 15mm - Blu Elettrico</t>
  </si>
  <si>
    <t>Duo Collare - 15mm - Blu Elettrico</t>
  </si>
  <si>
    <t>Magneto Collare - 20mm - Rosa Pastello</t>
  </si>
  <si>
    <t>Combo Collare - 20mm - Rosa Pastello</t>
  </si>
  <si>
    <t>Combo Collare - 15mm - Rosa Pastello</t>
  </si>
  <si>
    <t>Ringhio Mop - 1 maniglia</t>
  </si>
  <si>
    <t>Ringhio Mop - 2 maniglie</t>
  </si>
  <si>
    <t>Kerosene</t>
  </si>
  <si>
    <t>Sped. entro:_____________________________      File BRT___________   Fattura numero___________________</t>
  </si>
  <si>
    <t>Secondo colore</t>
  </si>
  <si>
    <t>NB: Sui MOP e i TUG non è possibile scegliere il colore</t>
  </si>
  <si>
    <t>3) Bonifico vista fattura</t>
  </si>
  <si>
    <t>Rio - Guinzaglio - 180 cm - Retriever</t>
  </si>
  <si>
    <t>Rio - Guinzaglio - 180 cm - mosc. Classico</t>
  </si>
  <si>
    <t>Rio - Guinzaglio - 180 cm - mosc. Climb</t>
  </si>
  <si>
    <t>Rio - Guinzaglio - 300 cm - mosc. Classico</t>
  </si>
  <si>
    <t>Rio - Guinzaglio - 300 cm - mosc. Climb</t>
  </si>
  <si>
    <t>Rio - Guinzaglio - 500 cm - mosc. Classico</t>
  </si>
  <si>
    <t>Rio - Guinzaglio - 500 cm - mosc. Climb</t>
  </si>
  <si>
    <t xml:space="preserve">Smile Collare - 20mm - Rio </t>
  </si>
  <si>
    <t>America MINI - Guinzaglio - 120 cm - Fisso - MINI</t>
  </si>
  <si>
    <t>Ariel MINI - Guinzaglio - 120 cm - Fisso - MINI</t>
  </si>
  <si>
    <t>Austrapulco MINI - Guinzaglio - 120 cm - Fisso - MINI</t>
  </si>
  <si>
    <t>Bolgheri MINI - Guinzaglio - 120 cm - Fisso - MINI</t>
  </si>
  <si>
    <t>Boreale MINI - Guinzaglio - 120 cm - Fisso - MINI</t>
  </si>
  <si>
    <t>Brooklyn MINI - Guinzaglio - 120 cm - Fisso - MINI</t>
  </si>
  <si>
    <t>Egitto MINI - Guinzaglio - 120 cm - Fisso - MINI</t>
  </si>
  <si>
    <t>Happiness MINI - Guinzaglio - 120 cm - Fisso - MINI</t>
  </si>
  <si>
    <t>Hawaii MINI - Guinzaglio - 120 cm - Fisso - MINI</t>
  </si>
  <si>
    <t>Lakers MINI - Guinzaglio - 120 cm - Fisso - MINI</t>
  </si>
  <si>
    <t>Marmolada MINI - Guinzaglio - 120 cm - Fisso - MINI</t>
  </si>
  <si>
    <t>Rainbow MINI - Guinzaglio - 120 cm - Fisso - MINI</t>
  </si>
  <si>
    <t>Total Black MINI - Guinzaglio - 120 cm - Fisso - MINI</t>
  </si>
  <si>
    <t>Unicorn MINI - Guinzaglio - 120 cm - Fisso - MINI</t>
  </si>
  <si>
    <t>Vento MINI - Guinzaglio - 120 cm - Fisso - MINI</t>
  </si>
  <si>
    <t>Versilia MINI - Guinzaglio - 120 cm - Fisso - MINI</t>
  </si>
  <si>
    <t>Vienna MINI - Guinzaglio - 120 cm - Fisso - MINI</t>
  </si>
  <si>
    <t>Wild 3.0 MINI - Guinzaglio - 120 cm - Fisso - MINI</t>
  </si>
  <si>
    <t>Yellow MINI - Guinzaglio - 120 cm - Fisso - MINI</t>
  </si>
  <si>
    <t>Zante MINI - Guinzaglio - 120 cm - Fisso - MINI</t>
  </si>
  <si>
    <t>Ringhio Bone - Grande - Nero</t>
  </si>
  <si>
    <t>Ringhio Bone - Grande - Rosso</t>
  </si>
  <si>
    <t>Ringhio Bone - Grande - Verde Acqua</t>
  </si>
  <si>
    <t>Ringhio Bone - Grande - Verde Fluo</t>
  </si>
  <si>
    <t>Ringhio Bone - Grande - Giallo</t>
  </si>
  <si>
    <t>Ringhio Bone - Grande - Viola</t>
  </si>
  <si>
    <t>Ringhio Bone - Grande - Arancione</t>
  </si>
  <si>
    <t>Ringhio Bowl - ciotola richiudibile</t>
  </si>
  <si>
    <t>Ringhio Bone - Grande - Rosa</t>
  </si>
  <si>
    <t>Ringhio Bone - Mini - Viola</t>
  </si>
  <si>
    <t>Ringhio Bone - Mini - Rosa</t>
  </si>
  <si>
    <t>Ringhio Bone - Mini - Nero</t>
  </si>
  <si>
    <t>Ringhio Bone - Mini - Rosso</t>
  </si>
  <si>
    <t>Ringhio Bone - Mini - Giallo</t>
  </si>
  <si>
    <t>Ringhio Bone - Mini - Verde Acqua</t>
  </si>
  <si>
    <t>Ringhio Bowl - Grande 650ml - Giallo</t>
  </si>
  <si>
    <t>Ringhio Bowl - Grande 650ml - Blu</t>
  </si>
  <si>
    <t>Ringhio Bowl - Grande 650ml - Rosso</t>
  </si>
  <si>
    <t>Ringhio Bowl - Grande 650ml - Viola</t>
  </si>
  <si>
    <t>Ringhio Bowl - Grande 650ml - Nero</t>
  </si>
  <si>
    <t>Ringhio Bowl - Mini 350ml - Giallo</t>
  </si>
  <si>
    <t>Ringhio Bowl - Mini 350ml - Blu</t>
  </si>
  <si>
    <t>Ringhio Bowl - Mini 350ml - Rosso</t>
  </si>
  <si>
    <t>Ringhio Bowl - Mini 350ml - Viola</t>
  </si>
  <si>
    <t>Ringhio Bowl - Mini 350ml - Nero</t>
  </si>
  <si>
    <t>Guinzagli fissi - 120 cm - MINI</t>
  </si>
  <si>
    <t>Antartico - Guinzaglio - 120 cm - Fisso</t>
  </si>
  <si>
    <t>Altitudine - Guinzaglio - 120 cm - Fisso</t>
  </si>
  <si>
    <t>Ariel - Guinzaglio - 120 cm - Fisso</t>
  </si>
  <si>
    <t>Arizona - Guinzaglio - 120 cm - Fisso</t>
  </si>
  <si>
    <t>Canada - Guinzaglio - 120 cm - Fisso</t>
  </si>
  <si>
    <t>Danxia - Guinzaglio - 120 cm - Fisso</t>
  </si>
  <si>
    <t>Egitto - Guinzaglio - 120 cm - Fisso</t>
  </si>
  <si>
    <t>Giove - Guinzaglio - 120 cm - Fisso</t>
  </si>
  <si>
    <t>Happiness - Guinzaglio - 120 cm - Fisso</t>
  </si>
  <si>
    <t>Himalaya - Guinzaglio - 120 cm - Fisso</t>
  </si>
  <si>
    <t>K2 - Guinzaglio - 120 cm - Fisso</t>
  </si>
  <si>
    <t>Kilauea - Guinzaglio - 120 cm - Fisso</t>
  </si>
  <si>
    <t>Machu Picchu - Guinzaglio - 120 cm - Fisso</t>
  </si>
  <si>
    <t>Marshmallow - Guinzaglio - 120 cm - Fisso</t>
  </si>
  <si>
    <t>Nettuno - Guinzaglio - 120 cm - Fisso</t>
  </si>
  <si>
    <t>Parigi - Guinzaglio - 120 cm - Fisso</t>
  </si>
  <si>
    <t>Rio - Guinzaglio - 120 cm - Fisso</t>
  </si>
  <si>
    <t>Sidney - Guinzaglio - 120 cm - Fisso</t>
  </si>
  <si>
    <t>Terra - Guinzaglio - 120 cm - Fisso</t>
  </si>
  <si>
    <t>Total Black - Guinzaglio - 120 cm - Fisso</t>
  </si>
  <si>
    <t>Vajolet - Guinzaglio - 120 cm - Fisso</t>
  </si>
  <si>
    <t>Venere - Guinzaglio - 120 cm - Fisso</t>
  </si>
  <si>
    <t>Wild 3.0 - Guinzaglio - 120 cm - Fisso</t>
  </si>
  <si>
    <t>Zante - Guinzaglio - 120 cm - Fisso</t>
  </si>
  <si>
    <t>Terra MINI - Guinzaglio - 180 cm - Retriever - MINI</t>
  </si>
  <si>
    <t>Venere MINI - Guinzaglio - 180 cm - Retriever - MINI</t>
  </si>
  <si>
    <t>Nettuno MINI - Guinzaglio - 180 cm - Retriever - MINI</t>
  </si>
  <si>
    <t>Giove MINI - Guinzaglio - 180 cm - Retriever - MINI</t>
  </si>
  <si>
    <t>Venere MINI - Guinzaglio - 180 cm - mosc. Classico MINI</t>
  </si>
  <si>
    <t>Giove MINI - Guinzaglio - 180 cm - mosc. Classico MINI</t>
  </si>
  <si>
    <t>Nettuno MINI - Guinzaglio - 180 cm - mosc. Classico MINI</t>
  </si>
  <si>
    <t>Terra MINI - Guinzaglio - 180 cm - mosc. Classico MINI</t>
  </si>
  <si>
    <t>Guinzagli fissi - 120 cm</t>
  </si>
  <si>
    <t>Terra MINI - Guinzaglio - 300 cm - mosc. Classico MINI</t>
  </si>
  <si>
    <t>Giove MINI - Guinzaglio - 300 cm - mosc. Classico MINI</t>
  </si>
  <si>
    <t>Venere MINI - Guinzaglio - 300 cm - mosc. Classico MINI</t>
  </si>
  <si>
    <t>Nettuno MINI - Guinzaglio - 300 cm - mosc. Classico MINI</t>
  </si>
  <si>
    <t>Terra MINI - Guinzaglio - 500 cm - mosc. Classico MINI</t>
  </si>
  <si>
    <t>Giove MINI - Guinzaglio - 500 cm - mosc. Classico MINI</t>
  </si>
  <si>
    <t>Venere MINI - Guinzaglio - 500 cm - mosc. Classico MINI</t>
  </si>
  <si>
    <t>Nettuno MINI - Guinzaglio - 500 cm - mosc. Classico MINI</t>
  </si>
  <si>
    <t>Terra MINI - Guinzaglio - 120 cm - Fisso - MINI</t>
  </si>
  <si>
    <t>Giove MINI - Guinzaglio - 120 cm - Fisso - MINI</t>
  </si>
  <si>
    <t>Venere MINI - Guinzaglio - 120 cm - Fisso - MINI</t>
  </si>
  <si>
    <t>Nettuno MINI - Guinzaglio - 120 cm - Fisso - MINI</t>
  </si>
  <si>
    <t>Smile MINI Collare - 15mm - Giove</t>
  </si>
  <si>
    <t>Smile MINI Collare - 15mm - Venere</t>
  </si>
  <si>
    <t>Smile MINI Collare - 15mm - Terra</t>
  </si>
  <si>
    <t>Smile MINI Collare - 15mm - Nettuno</t>
  </si>
  <si>
    <t>Duo Collare - 20mm - Rosa Antico</t>
  </si>
  <si>
    <t>Duo Collare - 20mm - Rosa Fluo</t>
  </si>
  <si>
    <t>Duo Collare - 20mm - Arancione Fluo</t>
  </si>
  <si>
    <t>Duo Collare - 15mm - Arancione Fluo</t>
  </si>
  <si>
    <t>Duo Collare - 15mm - Rosa Antico</t>
  </si>
  <si>
    <t>Duo Collare - 15mm - Rosa Fluo</t>
  </si>
  <si>
    <t>Magneto Collare - 20mm - Arancione Fluo</t>
  </si>
  <si>
    <t>Magneto Collare - 20mm - Rosa Antico</t>
  </si>
  <si>
    <t>Magneto Collare - 20mm - Rosa Fluo</t>
  </si>
  <si>
    <t>Combo Collare - 20mm - Arancione Fluo</t>
  </si>
  <si>
    <t>Combo Collare - 20mm - Rosa Antico</t>
  </si>
  <si>
    <t>Combo Collare - 20mm - Rosa Fluo</t>
  </si>
  <si>
    <t>Combo Collare - 15mm - Arancione Fluo</t>
  </si>
  <si>
    <t>Combo Collare - 15mm - Rosa Antico</t>
  </si>
  <si>
    <t>Combo Collare - 15mm - Rosa Fluo</t>
  </si>
  <si>
    <t>Arancione Fluo</t>
  </si>
  <si>
    <t>Blu Elettrico</t>
  </si>
  <si>
    <t>Rosa Antico</t>
  </si>
  <si>
    <t>Rosa Fluo</t>
  </si>
  <si>
    <t>Baita - Guinzaglio Webbing fisso - 120cm - Grigio</t>
  </si>
  <si>
    <t>Baita - Guinzaglio Webbing fisso - 120cm - Nero</t>
  </si>
  <si>
    <t>Baita - Guinzaglio Webbing fisso - 120cm - Celeste</t>
  </si>
  <si>
    <t>Baita - Guinzaglio Webbing fisso - 120cm - Rosso</t>
  </si>
  <si>
    <t>Baita - Guinzaglio Webbing fisso - 120cm - Giallo</t>
  </si>
  <si>
    <t>Baita - Guinzaglio Webbing fisso - 120cm - Verde</t>
  </si>
  <si>
    <t>Baita - Guinzaglio Webbing fisso - 3 metri - Grigio</t>
  </si>
  <si>
    <t>Baita - Guinzaglio Webbing fisso - 3 metri - Nero</t>
  </si>
  <si>
    <t>Baita - Guinzaglio Webbing fisso - 3 metri - Celeste</t>
  </si>
  <si>
    <t>Baita - Guinzaglio Webbing fisso - 3 metri - Rosso</t>
  </si>
  <si>
    <t>Baita - Guinzaglio Webbing fisso - 3 metri - Giallo</t>
  </si>
  <si>
    <t>Baita - Guinzaglio Webbing fisso - 3 metri - Verde</t>
  </si>
  <si>
    <t>Baita - Guinzaglio Webbing fisso - 5 metri - Grigio</t>
  </si>
  <si>
    <t>Baita - Guinzaglio Webbing fisso - 5 metri - Nero</t>
  </si>
  <si>
    <t>Baita - Guinzaglio Webbing fisso - 5 metri - Celeste</t>
  </si>
  <si>
    <t>Baita - Guinzaglio Webbing fisso - 5 metri - Rosso</t>
  </si>
  <si>
    <t>Baita - Guinzaglio Webbing fisso - 5 metri - Giallo</t>
  </si>
  <si>
    <t>Baita - Guinzaglio Webbing fisso - 5 metri - Verde</t>
  </si>
  <si>
    <t>Baita - Guinzaglio Webbing fisso - 10 metri - Grigio</t>
  </si>
  <si>
    <t>Baita - Guinzaglio Webbing fisso - 10 metri - Nero</t>
  </si>
  <si>
    <t>Baita - Guinzaglio Webbing fisso - 10 metri - Celeste</t>
  </si>
  <si>
    <t>Baita - Guinzaglio Webbing fisso - 10 metri - Rosso</t>
  </si>
  <si>
    <t>Baita - Guinzaglio Webbing fisso - 10 metri - Giallo</t>
  </si>
  <si>
    <t>Baita - Guinzaglio Webbing fisso - 10 metri - Verde</t>
  </si>
  <si>
    <t>Baita - Guinzaglio Webbing allungabile da 100 a 200 cm- Grigio</t>
  </si>
  <si>
    <t>Baita - Guinzaglio Webbing allungabile da 100 a 200 cm- Nero</t>
  </si>
  <si>
    <t>Baita - Guinzaglio Webbing allungabile da 100 a 200 cm- Celeste</t>
  </si>
  <si>
    <t>Baita - Guinzaglio Webbing allungabile da 100 a 200 cm- Rosso</t>
  </si>
  <si>
    <t>Baita - Guinzaglio Webbing allungabile da 100 a 200 cm- Giallo</t>
  </si>
  <si>
    <t>Baita - Guinzaglio Webbing allungabile da 100 a 200 cm- Verde</t>
  </si>
  <si>
    <t>Baita - Guinzaglio Webbing regolabile fino a 200cm- Grigio</t>
  </si>
  <si>
    <t>Baita - Guinzaglio Webbing regolabile fino a 200cm- Nero</t>
  </si>
  <si>
    <t>Baita - Guinzaglio Webbing regolabile fino a 200cm- Celeste</t>
  </si>
  <si>
    <t>Baita - Guinzaglio Webbing regolabile fino a 200cm- Rosso</t>
  </si>
  <si>
    <t>Baita - Guinzaglio Webbing regolabile fino a 200cm- Giallo</t>
  </si>
  <si>
    <t>Baita - Guinzaglio Webbing regolabile fino a 200cm- Verde</t>
  </si>
  <si>
    <t>Baita - Guinzagli Webbing fissi - 120cm FIXED</t>
  </si>
  <si>
    <t>Baita - Guinzagli Webbing fissi - 3 metri - lunghina FIXED</t>
  </si>
  <si>
    <t>Baita - Guinzagli Webbing fissi - 5 metri - lunghina FIXED</t>
  </si>
  <si>
    <t>Baita - Guinzagli Webbing fissi - 10 metri - lunghina FIXED</t>
  </si>
  <si>
    <t>Baita - Guinzagli Webbing allungabile da 100 a 200 cm YETI</t>
  </si>
  <si>
    <t>Baita - Guinzagli Webbing regolabile fino a 200cm ULTRA</t>
  </si>
  <si>
    <t>Baita - Guinzagli Webbing IMPERMEABILE fissi - 120cm HYDRO</t>
  </si>
  <si>
    <t>Baita - Guinzaglio Webbing Impermeabile fisso - 120cm - Grigio</t>
  </si>
  <si>
    <t>Baita - Guinzaglio Webbing Impermeabile fisso - 120cm - Nero</t>
  </si>
  <si>
    <t>Baita - Guinzaglio Webbing Impermeabile fisso - 120cm - Celeste</t>
  </si>
  <si>
    <t>Baita - Guinzaglio Webbing Impermeabile fisso - 120cm - Rosso</t>
  </si>
  <si>
    <t>Baita - Guinzaglio Webbing Impermeabile fisso - 120cm - Giallo</t>
  </si>
  <si>
    <t>Baita - Guinzaglio Webbing Impermeabile fisso - 120cm - Arancione</t>
  </si>
  <si>
    <t>Baita - Guinzaglio Webbing Impermeabile fisso - 120cm - Arancione Fluo</t>
  </si>
  <si>
    <t>Baita - Guinzaglio Webbing Impermeabile fisso - 120cm - Bianco</t>
  </si>
  <si>
    <t>Baita - Guinzaglio Webbing Impermeabile fisso - 120cm - Blu Elettrico</t>
  </si>
  <si>
    <t>Baita - Guinzaglio Webbing Impermeabile fisso - 120cm - Bordeaux</t>
  </si>
  <si>
    <t>Baita - Guinzaglio Webbing Impermeabile fisso - 120cm - Giallo Fluo</t>
  </si>
  <si>
    <t>Baita - Guinzaglio Webbing Impermeabile fisso - 120cm - Kerosene</t>
  </si>
  <si>
    <t>Baita - Guinzaglio Webbing Impermeabile fisso - 120cm - Marrone</t>
  </si>
  <si>
    <t>Baita - Guinzaglio Webbing Impermeabile fisso - 120cm - Rosa Antico</t>
  </si>
  <si>
    <t>Baita - Guinzaglio Webbing Impermeabile fisso - 120cm - Rosa Fluo</t>
  </si>
  <si>
    <t>Baita - Guinzaglio Webbing Impermeabile fisso - 120cm - Rosa Pastello</t>
  </si>
  <si>
    <t>Baita - Guinzaglio Webbing Impermeabile fisso - 120cm - Verde Acqua</t>
  </si>
  <si>
    <t>Baita - Guinzaglio Webbing Impermeabile fisso - 120cm - Verde Fluo</t>
  </si>
  <si>
    <t>Baita - Guinzaglio Webbing Impermeabile fisso - 120cm - Verde Militare</t>
  </si>
  <si>
    <t>Baita - Guinzaglio Webbing Impermeabile fisso - 120cm - Viola</t>
  </si>
  <si>
    <t>Baita - Guinzagli Webbing IMPERMEABILE fissi - 3 metri HYDRO</t>
  </si>
  <si>
    <t>Baita - Guinzaglio Webbing Impermeabile fisso - 3 metri - Arancione</t>
  </si>
  <si>
    <t>Baita - Guinzaglio Webbing Impermeabile fisso - 3 metri - Arancione Fluo</t>
  </si>
  <si>
    <t>Baita - Guinzaglio Webbing Impermeabile fisso - 3 metri - Bianco</t>
  </si>
  <si>
    <t>Baita - Guinzaglio Webbing Impermeabile fisso - 3 metri - Blu Elettrico</t>
  </si>
  <si>
    <t>Baita - Guinzaglio Webbing Impermeabile fisso - 3 metri - Bordeaux</t>
  </si>
  <si>
    <t>Baita - Guinzaglio Webbing Impermeabile fisso - 3 metri - Celeste</t>
  </si>
  <si>
    <t>Baita - Guinzaglio Webbing Impermeabile fisso - 3 metri - Giallo</t>
  </si>
  <si>
    <t>Baita - Guinzaglio Webbing Impermeabile fisso - 3 metri - Giallo Fluo</t>
  </si>
  <si>
    <t>Baita - Guinzaglio Webbing Impermeabile fisso - 3 metri - Grigio</t>
  </si>
  <si>
    <t>Baita - Guinzaglio Webbing Impermeabile fisso - 3 metri - Kerosene</t>
  </si>
  <si>
    <t>Baita - Guinzaglio Webbing Impermeabile fisso - 3 metri - Marrone</t>
  </si>
  <si>
    <t>Baita - Guinzaglio Webbing Impermeabile fisso - 3 metri - Nero</t>
  </si>
  <si>
    <t>Baita - Guinzaglio Webbing Impermeabile fisso - 3 metri - Rosa Antico</t>
  </si>
  <si>
    <t>Baita - Guinzaglio Webbing Impermeabile fisso - 3 metri - Rosa Fluo</t>
  </si>
  <si>
    <t>Baita - Guinzaglio Webbing Impermeabile fisso - 3 metri - Rosa Pastello</t>
  </si>
  <si>
    <t>Baita - Guinzaglio Webbing Impermeabile fisso - 3 metri - Rosso</t>
  </si>
  <si>
    <t>Baita - Guinzaglio Webbing Impermeabile fisso - 3 metri - Verde Acqua</t>
  </si>
  <si>
    <t>Baita - Guinzaglio Webbing Impermeabile fisso - 3 metri - Verde Fluo</t>
  </si>
  <si>
    <t>Baita - Guinzaglio Webbing Impermeabile fisso - 3 metri - Verde Militare</t>
  </si>
  <si>
    <t>Baita - Guinzaglio Webbing Impermeabile fisso - 3 metri - Viola</t>
  </si>
  <si>
    <t>Baita - Guinzagli Webbing IMPERMEABILE fissi - 5 metri HYDRO</t>
  </si>
  <si>
    <t>Baita - Guinzaglio Webbing Impermeabile fisso - 5 metri - Arancione</t>
  </si>
  <si>
    <t>Baita - Guinzaglio Webbing Impermeabile fisso - 5 metri - Arancione Fluo</t>
  </si>
  <si>
    <t>Baita - Guinzaglio Webbing Impermeabile fisso - 5 metri - Bianco</t>
  </si>
  <si>
    <t>Baita - Guinzaglio Webbing Impermeabile fisso - 5 metri - Blu Elettrico</t>
  </si>
  <si>
    <t>Baita - Guinzaglio Webbing Impermeabile fisso - 5 metri - Bordeaux</t>
  </si>
  <si>
    <t>Baita - Guinzaglio Webbing Impermeabile fisso - 5 metri - Celeste</t>
  </si>
  <si>
    <t>Baita - Guinzaglio Webbing Impermeabile fisso - 5 metri - Giallo</t>
  </si>
  <si>
    <t>Baita - Guinzaglio Webbing Impermeabile fisso - 5 metri - Giallo Fluo</t>
  </si>
  <si>
    <t>Baita - Guinzaglio Webbing Impermeabile fisso - 5 metri - Grigio</t>
  </si>
  <si>
    <t>Baita - Guinzaglio Webbing Impermeabile fisso - 5 metri - Kerosene</t>
  </si>
  <si>
    <t>Baita - Guinzaglio Webbing Impermeabile fisso - 5 metri - Marrone</t>
  </si>
  <si>
    <t>Baita - Guinzaglio Webbing Impermeabile fisso - 5 metri - Nero</t>
  </si>
  <si>
    <t>Baita - Guinzaglio Webbing Impermeabile fisso - 5 metri - Rosa Antico</t>
  </si>
  <si>
    <t>Baita - Guinzaglio Webbing Impermeabile fisso - 5 metri - Rosa Fluo</t>
  </si>
  <si>
    <t>Baita - Guinzaglio Webbing Impermeabile fisso - 5 metri - Rosa Pastello</t>
  </si>
  <si>
    <t>Baita - Guinzaglio Webbing Impermeabile fisso - 5 metri - Rosso</t>
  </si>
  <si>
    <t>Baita - Guinzaglio Webbing Impermeabile fisso - 5 metri - Verde Acqua</t>
  </si>
  <si>
    <t>Baita - Guinzaglio Webbing Impermeabile fisso - 5 metri - Verde Fluo</t>
  </si>
  <si>
    <t>Baita - Guinzaglio Webbing Impermeabile fisso - 5 metri - Verde Militare</t>
  </si>
  <si>
    <t>Baita - Guinzaglio Webbing Impermeabile fisso - 5 metri - Viola</t>
  </si>
  <si>
    <t>Baita - Guinzagli Webbing IMPERMEABILE fissi - 10 metri HYDRO</t>
  </si>
  <si>
    <t>Baita - Guinzaglio Webbing Impermeabile fisso - 10 metri - Arancione</t>
  </si>
  <si>
    <t>Baita - Guinzaglio Webbing Impermeabile fisso - 10 metri - Arancione Fluo</t>
  </si>
  <si>
    <t>Baita - Guinzaglio Webbing Impermeabile fisso - 10 metri - Bianco</t>
  </si>
  <si>
    <t>Baita - Guinzaglio Webbing Impermeabile fisso - 10 metri - Blu Elettrico</t>
  </si>
  <si>
    <t>Baita - Guinzaglio Webbing Impermeabile fisso - 10 metri - Bordeaux</t>
  </si>
  <si>
    <t>Baita - Guinzaglio Webbing Impermeabile fisso - 10 metri - Celeste</t>
  </si>
  <si>
    <t>Baita - Guinzaglio Webbing Impermeabile fisso - 10 metri - Giallo</t>
  </si>
  <si>
    <t>Baita - Guinzaglio Webbing Impermeabile fisso - 10 metri - Giallo Fluo</t>
  </si>
  <si>
    <t>Baita - Guinzaglio Webbing Impermeabile fisso - 10 metri - Grigio</t>
  </si>
  <si>
    <t>Baita - Guinzaglio Webbing Impermeabile fisso - 10 metri - Kerosene</t>
  </si>
  <si>
    <t>Baita - Guinzaglio Webbing Impermeabile fisso - 10 metri - Marrone</t>
  </si>
  <si>
    <t>Baita - Guinzaglio Webbing Impermeabile fisso - 10 metri - Nero</t>
  </si>
  <si>
    <t>Baita - Guinzaglio Webbing Impermeabile fisso - 10 metri - Rosa Antico</t>
  </si>
  <si>
    <t>Baita - Guinzaglio Webbing Impermeabile fisso - 10 metri - Rosa Fluo</t>
  </si>
  <si>
    <t>Baita - Guinzaglio Webbing Impermeabile fisso - 10 metri - Rosa Pastello</t>
  </si>
  <si>
    <t>Baita - Guinzaglio Webbing Impermeabile fisso - 10 metri - Rosso</t>
  </si>
  <si>
    <t>Baita - Guinzaglio Webbing Impermeabile fisso - 10 metri - Verde Acqua</t>
  </si>
  <si>
    <t>Baita - Guinzaglio Webbing Impermeabile fisso - 10 metri - Verde Fluo</t>
  </si>
  <si>
    <t>Baita - Guinzaglio Webbing Impermeabile fisso - 10 metri - Verde Militare</t>
  </si>
  <si>
    <t>Baita - Guinzaglio Webbing Impermeabile fisso - 10 metri - Viola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</si>
</sst>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\k\r"/>
    <numFmt numFmtId="165" formatCode="_-* #,##0.00\ [$€-407]_-;\-* #,##0.00\ [$€-407]_-;_-* &quot;-&quot;??\ [$€-407]_-;_-@_-"/>
    <numFmt numFmtId="166" formatCode="_-[$£-809]* #,##0.00_-;\-[$£-809]* #,##0.00_-;_-[$£-809]* &quot;-&quot;??_-;_-@_-"/>
    <numFmt numFmtId="167" formatCode="0.0%"/>
    <numFmt numFmtId="168" formatCode="#,##0.00\ &quot;€&quot;"/>
    <numFmt numFmtId="169" formatCode="#,##0.00\ [$€-407]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rgb="FF00B4C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3">
    <xf numFmtId="0" fontId="0" fillId="0" borderId="0" xfId="0"/>
    <xf numFmtId="0" fontId="0" fillId="2" borderId="0" xfId="0" applyFill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14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0" fillId="3" borderId="0" xfId="0" applyFill="1" applyProtection="1">
      <protection locked="0"/>
    </xf>
    <xf numFmtId="0" fontId="4" fillId="3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1" fillId="3" borderId="0" xfId="0" applyFont="1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3" fillId="3" borderId="0" xfId="1" applyFill="1" applyBorder="1" applyProtection="1">
      <protection locked="0"/>
    </xf>
    <xf numFmtId="0" fontId="2" fillId="3" borderId="0" xfId="0" applyFont="1" applyFill="1" applyAlignment="1" applyProtection="1">
      <alignment horizontal="left" indent="1"/>
      <protection locked="0"/>
    </xf>
    <xf numFmtId="0" fontId="2" fillId="3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14" fontId="0" fillId="2" borderId="0" xfId="0" applyNumberForma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3" fillId="3" borderId="0" xfId="1" applyFill="1" applyBorder="1" applyAlignment="1" applyProtection="1">
      <alignment horizontal="left" indent="1"/>
      <protection locked="0"/>
    </xf>
    <xf numFmtId="0" fontId="10" fillId="3" borderId="0" xfId="1" applyFont="1" applyFill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0" fillId="3" borderId="0" xfId="1" applyFont="1" applyFill="1" applyBorder="1" applyAlignment="1" applyProtection="1">
      <alignment horizontal="left"/>
      <protection locked="0"/>
    </xf>
    <xf numFmtId="0" fontId="3" fillId="3" borderId="0" xfId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 vertical="top"/>
      <protection locked="0"/>
    </xf>
    <xf numFmtId="0" fontId="4" fillId="5" borderId="2" xfId="0" applyFont="1" applyFill="1" applyBorder="1" applyAlignment="1" applyProtection="1">
      <alignment horizontal="right"/>
      <protection locked="0"/>
    </xf>
    <xf numFmtId="0" fontId="4" fillId="5" borderId="2" xfId="0" applyFont="1" applyFill="1" applyBorder="1" applyAlignment="1" applyProtection="1">
      <alignment horizontal="right" wrapText="1"/>
      <protection locked="0"/>
    </xf>
    <xf numFmtId="0" fontId="2" fillId="6" borderId="2" xfId="0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4" fillId="3" borderId="4" xfId="0" applyFont="1" applyFill="1" applyBorder="1" applyAlignment="1" applyProtection="1">
      <alignment horizontal="right"/>
      <protection locked="0"/>
    </xf>
    <xf numFmtId="164" fontId="0" fillId="3" borderId="4" xfId="0" applyNumberFormat="1" applyFill="1" applyBorder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164" fontId="0" fillId="2" borderId="0" xfId="0" applyNumberFormat="1" applyFill="1" applyProtection="1">
      <protection locked="0"/>
    </xf>
    <xf numFmtId="14" fontId="0" fillId="3" borderId="0" xfId="0" applyNumberForma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167" fontId="0" fillId="3" borderId="0" xfId="0" applyNumberFormat="1" applyFill="1" applyAlignment="1" applyProtection="1">
      <alignment horizontal="left"/>
      <protection locked="0"/>
    </xf>
    <xf numFmtId="0" fontId="0" fillId="3" borderId="7" xfId="0" applyFill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68" fontId="0" fillId="2" borderId="0" xfId="0" applyNumberFormat="1" applyFill="1" applyProtection="1">
      <protection locked="0"/>
    </xf>
    <xf numFmtId="9" fontId="0" fillId="2" borderId="0" xfId="0" applyNumberFormat="1" applyFill="1" applyProtection="1">
      <protection locked="0"/>
    </xf>
    <xf numFmtId="9" fontId="4" fillId="2" borderId="8" xfId="0" applyNumberFormat="1" applyFont="1" applyFill="1" applyBorder="1" applyAlignment="1" applyProtection="1">
      <alignment horizontal="left"/>
      <protection locked="0"/>
    </xf>
    <xf numFmtId="0" fontId="4" fillId="2" borderId="8" xfId="0" applyFont="1" applyFill="1" applyBorder="1" applyProtection="1">
      <protection locked="0"/>
    </xf>
    <xf numFmtId="169" fontId="0" fillId="2" borderId="8" xfId="0" applyNumberFormat="1" applyFill="1" applyBorder="1" applyAlignment="1" applyProtection="1">
      <alignment wrapText="1"/>
      <protection locked="0"/>
    </xf>
    <xf numFmtId="0" fontId="12" fillId="2" borderId="0" xfId="0" applyFont="1" applyFill="1" applyProtection="1">
      <protection locked="0"/>
    </xf>
    <xf numFmtId="164" fontId="12" fillId="2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0" fontId="13" fillId="2" borderId="0" xfId="0" applyFont="1" applyFill="1" applyProtection="1">
      <protection locked="0"/>
    </xf>
    <xf numFmtId="0" fontId="0" fillId="2" borderId="3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11" fillId="4" borderId="13" xfId="0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2" fillId="3" borderId="13" xfId="0" applyFont="1" applyFill="1" applyBorder="1"/>
    <xf numFmtId="0" fontId="0" fillId="3" borderId="0" xfId="0" applyFill="1"/>
    <xf numFmtId="169" fontId="12" fillId="2" borderId="0" xfId="0" applyNumberFormat="1" applyFont="1" applyFill="1" applyAlignment="1">
      <alignment wrapText="1"/>
    </xf>
    <xf numFmtId="0" fontId="14" fillId="2" borderId="0" xfId="0" applyFont="1" applyFill="1"/>
    <xf numFmtId="0" fontId="15" fillId="2" borderId="0" xfId="0" applyFont="1" applyFill="1"/>
    <xf numFmtId="0" fontId="15" fillId="2" borderId="0" xfId="0" applyFont="1" applyFill="1" applyAlignment="1">
      <alignment wrapText="1"/>
    </xf>
    <xf numFmtId="0" fontId="16" fillId="0" borderId="0" xfId="0" applyFont="1" applyAlignment="1">
      <alignment vertical="center"/>
    </xf>
    <xf numFmtId="0" fontId="1" fillId="2" borderId="0" xfId="0" applyFont="1" applyFill="1" applyAlignment="1">
      <alignment wrapText="1"/>
    </xf>
    <xf numFmtId="14" fontId="15" fillId="2" borderId="0" xfId="0" applyNumberFormat="1" applyFont="1" applyFill="1"/>
    <xf numFmtId="0" fontId="0" fillId="0" borderId="0" xfId="0" quotePrefix="1"/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/>
    </xf>
    <xf numFmtId="0" fontId="0" fillId="2" borderId="0" xfId="0" applyFill="1"/>
    <xf numFmtId="0" fontId="6" fillId="2" borderId="0" xfId="0" applyFont="1" applyFill="1" applyAlignment="1">
      <alignment horizontal="left"/>
    </xf>
    <xf numFmtId="0" fontId="2" fillId="2" borderId="0" xfId="0" applyFont="1" applyFill="1"/>
    <xf numFmtId="0" fontId="8" fillId="2" borderId="0" xfId="0" applyFont="1" applyFill="1"/>
    <xf numFmtId="0" fontId="18" fillId="2" borderId="0" xfId="0" applyFont="1" applyFill="1"/>
    <xf numFmtId="1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right"/>
    </xf>
    <xf numFmtId="0" fontId="4" fillId="2" borderId="0" xfId="0" applyFont="1" applyFill="1"/>
    <xf numFmtId="169" fontId="0" fillId="2" borderId="0" xfId="0" applyNumberFormat="1" applyFill="1" applyAlignment="1">
      <alignment wrapText="1"/>
    </xf>
    <xf numFmtId="0" fontId="12" fillId="2" borderId="0" xfId="0" applyFont="1" applyFill="1"/>
    <xf numFmtId="164" fontId="12" fillId="2" borderId="0" xfId="0" applyNumberFormat="1" applyFont="1" applyFill="1" applyAlignment="1">
      <alignment wrapText="1"/>
    </xf>
    <xf numFmtId="0" fontId="0" fillId="2" borderId="5" xfId="0" applyFill="1" applyBorder="1"/>
    <xf numFmtId="2" fontId="0" fillId="7" borderId="11" xfId="0" applyNumberFormat="1" applyFill="1" applyBorder="1" applyProtection="1">
      <protection locked="0"/>
    </xf>
    <xf numFmtId="0" fontId="4" fillId="5" borderId="3" xfId="0" applyFont="1" applyFill="1" applyBorder="1"/>
    <xf numFmtId="0" fontId="4" fillId="5" borderId="10" xfId="0" applyFont="1" applyFill="1" applyBorder="1" applyAlignment="1">
      <alignment horizontal="right"/>
    </xf>
    <xf numFmtId="0" fontId="4" fillId="5" borderId="11" xfId="0" applyFont="1" applyFill="1" applyBorder="1" applyAlignment="1">
      <alignment horizontal="right"/>
    </xf>
    <xf numFmtId="4" fontId="0" fillId="7" borderId="11" xfId="0" applyNumberFormat="1" applyFill="1" applyBorder="1"/>
    <xf numFmtId="4" fontId="0" fillId="2" borderId="12" xfId="0" applyNumberFormat="1" applyFill="1" applyBorder="1"/>
    <xf numFmtId="4" fontId="0" fillId="2" borderId="14" xfId="0" applyNumberFormat="1" applyFill="1" applyBorder="1"/>
    <xf numFmtId="49" fontId="0" fillId="2" borderId="0" xfId="0" applyNumberFormat="1" applyFill="1" applyAlignment="1">
      <alignment horizontal="left"/>
    </xf>
    <xf numFmtId="2" fontId="0" fillId="2" borderId="4" xfId="0" applyNumberFormat="1" applyFill="1" applyBorder="1" applyAlignment="1">
      <alignment wrapText="1"/>
    </xf>
    <xf numFmtId="2" fontId="0" fillId="7" borderId="16" xfId="0" applyNumberFormat="1" applyFill="1" applyBorder="1" applyAlignment="1">
      <alignment wrapText="1"/>
    </xf>
    <xf numFmtId="165" fontId="0" fillId="7" borderId="3" xfId="0" applyNumberFormat="1" applyFill="1" applyBorder="1"/>
    <xf numFmtId="0" fontId="2" fillId="7" borderId="3" xfId="0" applyFont="1" applyFill="1" applyBorder="1"/>
    <xf numFmtId="0" fontId="0" fillId="7" borderId="10" xfId="0" applyFill="1" applyBorder="1"/>
    <xf numFmtId="2" fontId="0" fillId="2" borderId="7" xfId="0" applyNumberFormat="1" applyFill="1" applyBorder="1" applyAlignment="1">
      <alignment wrapText="1"/>
    </xf>
    <xf numFmtId="0" fontId="0" fillId="3" borderId="5" xfId="0" applyFill="1" applyBorder="1" applyProtection="1">
      <protection locked="0"/>
    </xf>
    <xf numFmtId="165" fontId="0" fillId="2" borderId="5" xfId="0" applyNumberFormat="1" applyFill="1" applyBorder="1"/>
    <xf numFmtId="2" fontId="0" fillId="2" borderId="4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49" fontId="0" fillId="2" borderId="13" xfId="0" applyNumberFormat="1" applyFill="1" applyBorder="1" applyAlignment="1">
      <alignment horizontal="center"/>
    </xf>
    <xf numFmtId="166" fontId="0" fillId="2" borderId="6" xfId="0" applyNumberFormat="1" applyFill="1" applyBorder="1"/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9" fillId="7" borderId="10" xfId="0" applyFont="1" applyFill="1" applyBorder="1"/>
    <xf numFmtId="164" fontId="0" fillId="3" borderId="12" xfId="0" applyNumberFormat="1" applyFill="1" applyBorder="1" applyProtection="1">
      <protection locked="0"/>
    </xf>
    <xf numFmtId="0" fontId="2" fillId="6" borderId="1" xfId="0" applyFont="1" applyFill="1" applyBorder="1" applyProtection="1">
      <protection locked="0"/>
    </xf>
    <xf numFmtId="0" fontId="4" fillId="5" borderId="10" xfId="0" applyFont="1" applyFill="1" applyBorder="1" applyAlignment="1">
      <alignment horizontal="center"/>
    </xf>
    <xf numFmtId="0" fontId="19" fillId="7" borderId="1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right"/>
    </xf>
    <xf numFmtId="166" fontId="0" fillId="2" borderId="10" xfId="0" applyNumberFormat="1" applyFill="1" applyBorder="1"/>
    <xf numFmtId="4" fontId="0" fillId="2" borderId="10" xfId="0" applyNumberFormat="1" applyFill="1" applyBorder="1"/>
    <xf numFmtId="2" fontId="0" fillId="2" borderId="3" xfId="0" applyNumberFormat="1" applyFill="1" applyBorder="1" applyProtection="1">
      <protection locked="0"/>
    </xf>
    <xf numFmtId="2" fontId="0" fillId="2" borderId="16" xfId="0" applyNumberFormat="1" applyFill="1" applyBorder="1" applyAlignment="1">
      <alignment wrapText="1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6" fontId="0" fillId="2" borderId="0" xfId="0" applyNumberFormat="1" applyFill="1"/>
    <xf numFmtId="4" fontId="0" fillId="2" borderId="0" xfId="0" applyNumberFormat="1" applyFill="1"/>
    <xf numFmtId="49" fontId="0" fillId="3" borderId="0" xfId="0" applyNumberFormat="1" applyFill="1" applyAlignment="1" applyProtection="1">
      <alignment horizontal="left"/>
      <protection locked="0"/>
    </xf>
    <xf numFmtId="49" fontId="0" fillId="3" borderId="0" xfId="0" quotePrefix="1" applyNumberFormat="1" applyFill="1" applyAlignment="1" applyProtection="1">
      <alignment horizontal="left"/>
      <protection locked="0"/>
    </xf>
    <xf numFmtId="49" fontId="0" fillId="2" borderId="5" xfId="0" applyNumberFormat="1" applyFill="1" applyBorder="1" applyAlignment="1">
      <alignment horizontal="left"/>
    </xf>
    <xf numFmtId="0" fontId="0" fillId="2" borderId="6" xfId="0" applyFill="1" applyBorder="1"/>
    <xf numFmtId="0" fontId="2" fillId="3" borderId="1" xfId="0" applyFon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5" xfId="0" applyFill="1" applyBorder="1" applyProtection="1">
      <protection locked="0"/>
    </xf>
    <xf numFmtId="166" fontId="0" fillId="3" borderId="17" xfId="0" applyNumberFormat="1" applyFill="1" applyBorder="1"/>
    <xf numFmtId="4" fontId="0" fillId="3" borderId="17" xfId="0" applyNumberFormat="1" applyFill="1" applyBorder="1"/>
    <xf numFmtId="2" fontId="0" fillId="3" borderId="1" xfId="0" applyNumberFormat="1" applyFill="1" applyBorder="1" applyProtection="1">
      <protection locked="0"/>
    </xf>
    <xf numFmtId="0" fontId="2" fillId="7" borderId="1" xfId="0" applyFont="1" applyFill="1" applyBorder="1"/>
    <xf numFmtId="0" fontId="0" fillId="7" borderId="17" xfId="0" applyFill="1" applyBorder="1"/>
    <xf numFmtId="165" fontId="0" fillId="7" borderId="1" xfId="0" applyNumberFormat="1" applyFill="1" applyBorder="1"/>
    <xf numFmtId="4" fontId="0" fillId="7" borderId="15" xfId="0" applyNumberFormat="1" applyFill="1" applyBorder="1"/>
    <xf numFmtId="2" fontId="0" fillId="7" borderId="17" xfId="0" applyNumberFormat="1" applyFill="1" applyBorder="1" applyProtection="1">
      <protection locked="0"/>
    </xf>
    <xf numFmtId="2" fontId="0" fillId="3" borderId="7" xfId="0" applyNumberFormat="1" applyFill="1" applyBorder="1" applyAlignment="1">
      <alignment wrapText="1"/>
    </xf>
    <xf numFmtId="2" fontId="0" fillId="7" borderId="7" xfId="0" applyNumberFormat="1" applyFill="1" applyBorder="1" applyProtection="1">
      <protection locked="0"/>
    </xf>
    <xf numFmtId="0" fontId="2" fillId="8" borderId="3" xfId="0" applyFont="1" applyFill="1" applyBorder="1"/>
    <xf numFmtId="0" fontId="0" fillId="8" borderId="10" xfId="0" applyFill="1" applyBorder="1"/>
    <xf numFmtId="165" fontId="0" fillId="8" borderId="3" xfId="0" applyNumberFormat="1" applyFill="1" applyBorder="1"/>
    <xf numFmtId="4" fontId="0" fillId="8" borderId="11" xfId="0" applyNumberFormat="1" applyFill="1" applyBorder="1"/>
    <xf numFmtId="2" fontId="0" fillId="8" borderId="11" xfId="0" applyNumberFormat="1" applyFill="1" applyBorder="1" applyProtection="1">
      <protection locked="0"/>
    </xf>
    <xf numFmtId="2" fontId="0" fillId="8" borderId="16" xfId="0" applyNumberFormat="1" applyFill="1" applyBorder="1" applyAlignment="1">
      <alignment wrapText="1"/>
    </xf>
    <xf numFmtId="0" fontId="0" fillId="3" borderId="0" xfId="0" applyFill="1" applyAlignment="1" applyProtection="1">
      <alignment wrapText="1"/>
      <protection locked="0"/>
    </xf>
    <xf numFmtId="0" fontId="0" fillId="3" borderId="0" xfId="0" applyFill="1" applyAlignment="1">
      <alignment horizontal="left"/>
    </xf>
    <xf numFmtId="0" fontId="17" fillId="2" borderId="0" xfId="0" applyFont="1" applyFill="1" applyAlignment="1" applyProtection="1">
      <alignment horizontal="right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6" borderId="15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3" fillId="3" borderId="0" xfId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 indent="1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352426</xdr:colOff>
      <xdr:row>2</xdr:row>
      <xdr:rowOff>152400</xdr:rowOff>
    </xdr:from>
    <xdr:to>
      <xdr:col>8</xdr:col>
      <xdr:colOff>1089194</xdr:colOff>
      <xdr:row>3</xdr:row>
      <xdr:rowOff>108657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FA31406-8D73-4E56-8DC3-7C8222441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6" y="657225"/>
          <a:ext cx="732958" cy="290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C904F-DFAA-43E7-8DA0-F041364ACB39}">
  <sheetPr>
    <pageSetUpPr fitToPage="1"/>
  </sheetPr>
  <dimension ref="B2:Z682"/>
  <sheetViews>
    <sheetView tabSelected="1" zoomScale="85" zoomScaleNormal="85" workbookViewId="0"/>
  </sheetViews>
  <sheetFormatPr defaultColWidth="12.42578125" defaultRowHeight="15" x14ac:dyDescent="0.25"/>
  <cols>
    <col min="1" max="1" width="3.5703125" style="5" customWidth="1"/>
    <col min="2" max="2" width="3" style="5" customWidth="1"/>
    <col min="3" max="3" width="21.85546875" style="5" customWidth="1"/>
    <col min="4" max="4" width="20.5703125" style="5" customWidth="1"/>
    <col min="5" max="5" width="28.28515625" style="5" customWidth="1"/>
    <col min="6" max="6" width="7.42578125" style="5" customWidth="1"/>
    <col min="7" max="7" width="17" style="5" customWidth="1"/>
    <col min="8" max="8" width="11.42578125" style="5" customWidth="1"/>
    <col min="9" max="9" width="19.140625" style="59" customWidth="1"/>
    <col min="10" max="10" width="3.42578125" style="5" customWidth="1"/>
    <col min="11" max="11" width="22.85546875" style="5" customWidth="1"/>
    <col min="12" max="12" width="3" style="5" customWidth="1"/>
    <col min="13" max="13" width="16.42578125" style="5" customWidth="1"/>
    <col min="14" max="14" width="15.5703125" style="5" customWidth="1"/>
    <col min="15" max="15" width="1.5703125" style="5" customWidth="1"/>
    <col min="16" max="16" width="2.140625" style="5" customWidth="1"/>
    <col min="17" max="17" width="12.42578125" style="5" customWidth="1"/>
    <col min="18" max="21" width="12.42578125" style="5"/>
    <col min="22" max="22" width="20.42578125" style="5" bestFit="1" customWidth="1"/>
    <col min="23" max="16384" width="12.42578125" style="5"/>
  </cols>
  <sheetData>
    <row r="2" spans="2:26" ht="24.95" customHeight="1" x14ac:dyDescent="0.35">
      <c r="B2" s="1" t="s">
        <v>57</v>
      </c>
      <c r="C2" s="2"/>
      <c r="D2" s="1"/>
      <c r="E2" s="3"/>
      <c r="F2" s="77"/>
      <c r="G2" s="72"/>
      <c r="H2" s="72"/>
      <c r="I2" s="78"/>
      <c r="J2" s="1"/>
      <c r="L2" s="6"/>
      <c r="N2" s="144"/>
      <c r="O2" s="144"/>
      <c r="P2" s="144"/>
      <c r="Q2" s="145"/>
      <c r="R2" s="145"/>
      <c r="S2" s="145"/>
      <c r="T2" s="61"/>
      <c r="U2" s="61"/>
      <c r="V2" s="60" t="s">
        <v>41</v>
      </c>
      <c r="W2" s="61"/>
      <c r="X2" s="60" t="s">
        <v>52</v>
      </c>
      <c r="Z2" s="60" t="s">
        <v>54</v>
      </c>
    </row>
    <row r="3" spans="2:26" ht="26.25" x14ac:dyDescent="0.4">
      <c r="B3" s="1"/>
      <c r="C3" s="73" t="s">
        <v>8</v>
      </c>
      <c r="D3" s="72"/>
      <c r="E3" s="74" t="s">
        <v>58</v>
      </c>
      <c r="F3" s="149"/>
      <c r="G3" s="149"/>
      <c r="H3" s="149"/>
      <c r="I3" s="149"/>
      <c r="J3" s="1"/>
      <c r="Q3" s="61"/>
      <c r="R3" s="61"/>
      <c r="S3" s="61"/>
      <c r="T3" s="61"/>
      <c r="U3" s="61"/>
      <c r="V3" s="61" t="s">
        <v>26</v>
      </c>
      <c r="W3" s="61"/>
      <c r="X3" s="61" t="s">
        <v>26</v>
      </c>
      <c r="Z3" s="61" t="s">
        <v>26</v>
      </c>
    </row>
    <row r="4" spans="2:26" ht="15.75" customHeight="1" x14ac:dyDescent="0.25">
      <c r="B4" s="1"/>
      <c r="C4" s="75" t="str">
        <f>C678 &amp; ", " &amp; C679</f>
        <v>Via Statale 769/D, 51039, Quarrata (PT), Italy</v>
      </c>
      <c r="D4" s="72"/>
      <c r="E4" s="76" t="s">
        <v>86</v>
      </c>
      <c r="F4" s="72"/>
      <c r="G4" s="150"/>
      <c r="H4" s="150"/>
      <c r="I4" s="78"/>
      <c r="J4" s="1"/>
      <c r="L4" s="8"/>
      <c r="N4" s="144"/>
      <c r="O4" s="144"/>
      <c r="P4" s="144"/>
      <c r="Q4" s="145"/>
      <c r="R4" s="145"/>
      <c r="S4" s="145"/>
      <c r="T4" s="61"/>
      <c r="V4" s="5" t="s">
        <v>49</v>
      </c>
      <c r="W4" s="61"/>
      <c r="X4" s="61" t="s">
        <v>49</v>
      </c>
      <c r="Z4" s="61" t="s">
        <v>55</v>
      </c>
    </row>
    <row r="5" spans="2:26" ht="15.75" x14ac:dyDescent="0.25">
      <c r="B5" s="1"/>
      <c r="C5" s="75" t="str">
        <f>C680</f>
        <v>P.IVA 02006120477</v>
      </c>
      <c r="D5" s="72"/>
      <c r="E5" s="72" t="s">
        <v>87</v>
      </c>
      <c r="F5" s="72"/>
      <c r="G5" s="79"/>
      <c r="H5" s="72"/>
      <c r="I5" s="78"/>
      <c r="J5" s="1"/>
      <c r="N5" s="6"/>
      <c r="O5" s="10"/>
      <c r="Q5" s="61"/>
      <c r="R5" s="61"/>
      <c r="S5" s="61"/>
      <c r="T5" s="61"/>
      <c r="V5" s="5" t="s">
        <v>582</v>
      </c>
      <c r="W5" s="61"/>
      <c r="X5" s="61" t="s">
        <v>42</v>
      </c>
      <c r="Z5" s="61" t="s">
        <v>56</v>
      </c>
    </row>
    <row r="6" spans="2:26" ht="15.75" x14ac:dyDescent="0.25">
      <c r="B6" s="1"/>
      <c r="C6" s="7"/>
      <c r="D6" s="1"/>
      <c r="E6" s="1"/>
      <c r="F6" s="7"/>
      <c r="G6" s="1"/>
      <c r="H6" s="1"/>
      <c r="I6" s="4"/>
      <c r="J6" s="1"/>
      <c r="L6" s="11"/>
      <c r="N6" s="6"/>
      <c r="O6" s="10"/>
      <c r="Q6" s="61"/>
      <c r="R6" s="61"/>
      <c r="S6" s="61"/>
      <c r="T6" s="61"/>
      <c r="V6" s="5" t="s">
        <v>42</v>
      </c>
      <c r="W6" s="61"/>
      <c r="X6" s="61" t="s">
        <v>53</v>
      </c>
      <c r="Z6" s="61" t="s">
        <v>463</v>
      </c>
    </row>
    <row r="7" spans="2:26" ht="18" customHeight="1" x14ac:dyDescent="0.35">
      <c r="B7" s="1"/>
      <c r="C7" s="1"/>
      <c r="D7" s="1"/>
      <c r="E7" s="1"/>
      <c r="F7" s="146" t="s">
        <v>0</v>
      </c>
      <c r="G7" s="146"/>
      <c r="H7" s="146"/>
      <c r="I7" s="146"/>
      <c r="J7" s="1"/>
      <c r="L7" s="12"/>
      <c r="N7" s="6"/>
      <c r="Q7" s="61"/>
      <c r="R7" s="61"/>
      <c r="S7" s="61"/>
      <c r="T7" s="61"/>
      <c r="V7" s="5" t="s">
        <v>583</v>
      </c>
      <c r="W7" s="61"/>
      <c r="X7" s="61" t="s">
        <v>109</v>
      </c>
      <c r="Z7" s="5" t="s">
        <v>222</v>
      </c>
    </row>
    <row r="8" spans="2:26" ht="15.75" x14ac:dyDescent="0.25">
      <c r="B8" s="1"/>
      <c r="C8" s="7"/>
      <c r="D8" s="1"/>
      <c r="E8" s="1"/>
      <c r="F8" s="13"/>
      <c r="G8" s="13"/>
      <c r="H8" s="1"/>
      <c r="I8" s="4"/>
      <c r="J8" s="1"/>
      <c r="L8" s="12"/>
      <c r="N8" s="151"/>
      <c r="O8" s="151"/>
      <c r="P8" s="151"/>
      <c r="Q8" s="61"/>
      <c r="R8" s="61"/>
      <c r="S8" s="61"/>
      <c r="T8" s="61"/>
      <c r="V8" s="5" t="s">
        <v>109</v>
      </c>
      <c r="W8" s="61"/>
      <c r="X8" s="5" t="s">
        <v>46</v>
      </c>
    </row>
    <row r="9" spans="2:26" ht="15.75" x14ac:dyDescent="0.25">
      <c r="B9" s="1"/>
      <c r="C9" s="7" t="s">
        <v>15</v>
      </c>
      <c r="D9" s="14"/>
      <c r="E9" s="15"/>
      <c r="F9" s="15" t="s">
        <v>24</v>
      </c>
      <c r="G9" s="121" t="s">
        <v>21</v>
      </c>
      <c r="H9" s="121"/>
      <c r="J9" s="1"/>
      <c r="L9" s="11"/>
      <c r="N9" s="6"/>
      <c r="Q9" s="61"/>
      <c r="R9" s="61"/>
      <c r="S9" s="61"/>
      <c r="T9" s="61"/>
      <c r="V9" s="5" t="s">
        <v>46</v>
      </c>
      <c r="W9" s="61"/>
      <c r="X9" s="61" t="s">
        <v>47</v>
      </c>
    </row>
    <row r="10" spans="2:26" ht="15.75" x14ac:dyDescent="0.25">
      <c r="B10" s="1"/>
      <c r="C10" s="7" t="s">
        <v>16</v>
      </c>
      <c r="D10" s="16"/>
      <c r="E10" s="15"/>
      <c r="F10" s="17" t="s">
        <v>17</v>
      </c>
      <c r="G10" s="121" t="s">
        <v>21</v>
      </c>
      <c r="H10" s="121"/>
      <c r="J10" s="1"/>
      <c r="L10" s="18"/>
      <c r="N10" s="19"/>
      <c r="Q10" s="61"/>
      <c r="R10" s="61"/>
      <c r="S10" s="61"/>
      <c r="T10" s="61"/>
      <c r="V10" s="5" t="s">
        <v>47</v>
      </c>
      <c r="W10" s="61"/>
      <c r="X10" s="5" t="s">
        <v>107</v>
      </c>
    </row>
    <row r="11" spans="2:26" ht="15.75" x14ac:dyDescent="0.25">
      <c r="B11" s="1"/>
      <c r="C11" s="20" t="s">
        <v>16</v>
      </c>
      <c r="D11" s="16"/>
      <c r="E11" s="15"/>
      <c r="F11" s="17" t="s">
        <v>19</v>
      </c>
      <c r="G11" s="122" t="s">
        <v>21</v>
      </c>
      <c r="H11" s="122"/>
      <c r="J11" s="1"/>
      <c r="L11" s="18"/>
      <c r="N11" s="21"/>
      <c r="Q11" s="61"/>
      <c r="R11" s="61"/>
      <c r="S11" s="61"/>
      <c r="T11" s="61"/>
      <c r="V11" s="5" t="s">
        <v>205</v>
      </c>
      <c r="W11" s="61"/>
      <c r="X11" s="5" t="s">
        <v>108</v>
      </c>
    </row>
    <row r="12" spans="2:26" ht="15.75" x14ac:dyDescent="0.25">
      <c r="B12" s="1"/>
      <c r="C12" s="20" t="s">
        <v>16</v>
      </c>
      <c r="D12" s="14"/>
      <c r="E12" s="15"/>
      <c r="F12" s="17" t="s">
        <v>18</v>
      </c>
      <c r="G12" s="121" t="s">
        <v>21</v>
      </c>
      <c r="H12" s="121"/>
      <c r="J12" s="1"/>
      <c r="L12" s="18"/>
      <c r="N12" s="22"/>
      <c r="Q12" s="61"/>
      <c r="R12" s="61"/>
      <c r="S12" s="61"/>
      <c r="T12" s="61"/>
      <c r="V12" s="5" t="s">
        <v>107</v>
      </c>
      <c r="W12" s="61"/>
      <c r="X12" s="61" t="s">
        <v>48</v>
      </c>
    </row>
    <row r="13" spans="2:26" ht="15.75" x14ac:dyDescent="0.25">
      <c r="B13" s="1"/>
      <c r="C13" s="1" t="s">
        <v>16</v>
      </c>
      <c r="D13" s="1"/>
      <c r="E13" s="15"/>
      <c r="F13" s="17" t="s">
        <v>20</v>
      </c>
      <c r="G13" s="122" t="s">
        <v>21</v>
      </c>
      <c r="H13" s="122"/>
      <c r="J13" s="1"/>
      <c r="L13" s="11"/>
      <c r="Q13" s="61"/>
      <c r="R13" s="61"/>
      <c r="S13" s="61"/>
      <c r="T13" s="61"/>
      <c r="V13" s="5" t="s">
        <v>459</v>
      </c>
      <c r="W13" s="61"/>
      <c r="X13" s="61" t="s">
        <v>45</v>
      </c>
    </row>
    <row r="14" spans="2:26" ht="15.75" x14ac:dyDescent="0.25">
      <c r="B14" s="1"/>
      <c r="C14" s="1"/>
      <c r="D14" s="1"/>
      <c r="F14" s="17" t="s">
        <v>1</v>
      </c>
      <c r="G14" s="122" t="s">
        <v>21</v>
      </c>
      <c r="H14" s="122"/>
      <c r="J14" s="1"/>
      <c r="L14" s="18"/>
      <c r="N14" s="23"/>
      <c r="Q14" s="61"/>
      <c r="R14" s="61"/>
      <c r="S14" s="61"/>
      <c r="T14" s="61"/>
      <c r="V14" s="5" t="s">
        <v>108</v>
      </c>
      <c r="W14" s="61"/>
      <c r="X14" s="61" t="s">
        <v>204</v>
      </c>
    </row>
    <row r="15" spans="2:26" ht="15.75" x14ac:dyDescent="0.25">
      <c r="B15" s="1"/>
      <c r="C15" s="1" t="s">
        <v>460</v>
      </c>
      <c r="D15" s="1"/>
      <c r="E15" s="1"/>
      <c r="F15" s="9"/>
      <c r="G15" s="9"/>
      <c r="H15" s="152"/>
      <c r="I15" s="152"/>
      <c r="J15" s="1"/>
      <c r="L15" s="18"/>
      <c r="N15" s="23"/>
      <c r="Q15" s="61"/>
      <c r="R15" s="61"/>
      <c r="S15" s="61"/>
      <c r="T15" s="61"/>
      <c r="V15" s="5" t="s">
        <v>48</v>
      </c>
      <c r="W15" s="61"/>
      <c r="X15" s="61" t="s">
        <v>44</v>
      </c>
    </row>
    <row r="16" spans="2:26" ht="15.75" x14ac:dyDescent="0.25">
      <c r="B16" s="1"/>
      <c r="C16" s="1"/>
      <c r="D16" s="1"/>
      <c r="E16" s="1"/>
      <c r="F16" s="1"/>
      <c r="G16" s="1"/>
      <c r="H16" s="1"/>
      <c r="I16" s="4"/>
      <c r="J16" s="1"/>
      <c r="L16" s="6"/>
      <c r="M16" s="147" t="s">
        <v>40</v>
      </c>
      <c r="N16" s="148"/>
      <c r="Q16" s="61"/>
      <c r="R16" s="61"/>
      <c r="S16" s="61"/>
      <c r="T16" s="61"/>
      <c r="V16" s="5" t="s">
        <v>584</v>
      </c>
      <c r="W16" s="61"/>
      <c r="X16" s="61" t="s">
        <v>43</v>
      </c>
    </row>
    <row r="17" spans="2:24" ht="15.75" x14ac:dyDescent="0.25">
      <c r="B17" s="1"/>
      <c r="C17" s="86" t="s">
        <v>2</v>
      </c>
      <c r="D17" s="87"/>
      <c r="E17" s="110"/>
      <c r="F17" s="112"/>
      <c r="G17" s="88" t="s">
        <v>4</v>
      </c>
      <c r="H17" s="24" t="s">
        <v>3</v>
      </c>
      <c r="I17" s="25" t="s">
        <v>5</v>
      </c>
      <c r="J17" s="1"/>
      <c r="K17" s="26" t="s">
        <v>37</v>
      </c>
      <c r="M17" s="26" t="s">
        <v>38</v>
      </c>
      <c r="N17" s="26" t="s">
        <v>39</v>
      </c>
      <c r="Q17" s="61"/>
      <c r="R17" s="61"/>
      <c r="S17" s="61"/>
      <c r="T17" s="61"/>
      <c r="V17" s="5" t="s">
        <v>585</v>
      </c>
      <c r="W17" s="61"/>
      <c r="X17" s="61" t="s">
        <v>106</v>
      </c>
    </row>
    <row r="18" spans="2:24" x14ac:dyDescent="0.25">
      <c r="B18" s="1"/>
      <c r="C18" s="96" t="s">
        <v>164</v>
      </c>
      <c r="D18" s="97"/>
      <c r="E18" s="111"/>
      <c r="F18" s="95"/>
      <c r="G18" s="89"/>
      <c r="H18" s="85" t="s">
        <v>26</v>
      </c>
      <c r="I18" s="94"/>
      <c r="J18" s="1"/>
      <c r="K18" s="27"/>
      <c r="M18" s="99"/>
      <c r="N18" s="27"/>
      <c r="Q18" s="61"/>
      <c r="R18" s="61"/>
      <c r="S18" s="61"/>
      <c r="T18" s="61"/>
      <c r="V18" s="5" t="s">
        <v>204</v>
      </c>
      <c r="W18" s="61"/>
      <c r="X18" s="61" t="s">
        <v>50</v>
      </c>
    </row>
    <row r="19" spans="2:24" ht="15.75" x14ac:dyDescent="0.25">
      <c r="B19" s="1"/>
      <c r="C19" s="123" t="s">
        <v>228</v>
      </c>
      <c r="D19" s="92"/>
      <c r="E19" s="92"/>
      <c r="F19" s="100"/>
      <c r="G19" s="90">
        <v>13.5</v>
      </c>
      <c r="H19" s="28"/>
      <c r="I19" s="93">
        <f>G19*H19</f>
        <v>0</v>
      </c>
      <c r="J19" s="1"/>
      <c r="K19" s="29"/>
      <c r="M19" s="99"/>
      <c r="N19" s="27"/>
      <c r="Q19" s="61"/>
      <c r="R19" s="61"/>
      <c r="S19" s="61"/>
      <c r="T19" s="61"/>
      <c r="V19" s="5" t="s">
        <v>44</v>
      </c>
      <c r="W19" s="61"/>
    </row>
    <row r="20" spans="2:24" ht="15.75" x14ac:dyDescent="0.25">
      <c r="B20" s="1"/>
      <c r="C20" s="84" t="s">
        <v>165</v>
      </c>
      <c r="D20" s="72"/>
      <c r="E20" s="72"/>
      <c r="F20" s="100"/>
      <c r="G20" s="90">
        <v>13.5</v>
      </c>
      <c r="H20" s="28"/>
      <c r="I20" s="93">
        <f t="shared" ref="I20:I42" si="0">G20*H20</f>
        <v>0</v>
      </c>
      <c r="J20" s="1"/>
      <c r="K20" s="29"/>
      <c r="M20" s="99"/>
      <c r="N20" s="27"/>
      <c r="Q20" s="61"/>
      <c r="R20" s="61"/>
      <c r="S20" s="61"/>
      <c r="T20" s="61"/>
      <c r="V20" s="5" t="s">
        <v>43</v>
      </c>
      <c r="W20" s="61"/>
    </row>
    <row r="21" spans="2:24" x14ac:dyDescent="0.25">
      <c r="B21" s="1"/>
      <c r="C21" s="84" t="s">
        <v>229</v>
      </c>
      <c r="D21" s="72"/>
      <c r="E21" s="72"/>
      <c r="F21" s="100"/>
      <c r="G21" s="90">
        <v>13.5</v>
      </c>
      <c r="H21" s="28"/>
      <c r="I21" s="93">
        <f t="shared" si="0"/>
        <v>0</v>
      </c>
      <c r="J21" s="1"/>
      <c r="K21" s="30"/>
      <c r="M21" s="99"/>
      <c r="N21" s="27"/>
      <c r="Q21" s="61"/>
      <c r="R21" s="61"/>
      <c r="S21" s="61"/>
      <c r="T21" s="61"/>
      <c r="V21" s="5" t="s">
        <v>51</v>
      </c>
      <c r="W21" s="61"/>
    </row>
    <row r="22" spans="2:24" x14ac:dyDescent="0.25">
      <c r="B22" s="1"/>
      <c r="C22" s="84" t="s">
        <v>230</v>
      </c>
      <c r="D22" s="72"/>
      <c r="E22" s="72"/>
      <c r="F22" s="100"/>
      <c r="G22" s="90">
        <v>13.5</v>
      </c>
      <c r="H22" s="28"/>
      <c r="I22" s="93">
        <f t="shared" si="0"/>
        <v>0</v>
      </c>
      <c r="J22" s="1"/>
      <c r="K22" s="30"/>
      <c r="M22" s="99"/>
      <c r="N22" s="27"/>
      <c r="Q22" s="61"/>
      <c r="R22" s="61"/>
      <c r="S22" s="61"/>
      <c r="T22" s="61"/>
      <c r="V22" s="5" t="s">
        <v>106</v>
      </c>
      <c r="W22" s="61"/>
    </row>
    <row r="23" spans="2:24" x14ac:dyDescent="0.25">
      <c r="B23" s="1"/>
      <c r="C23" s="84" t="s">
        <v>231</v>
      </c>
      <c r="D23" s="72"/>
      <c r="E23" s="72"/>
      <c r="F23" s="100"/>
      <c r="G23" s="90">
        <v>13.5</v>
      </c>
      <c r="H23" s="28"/>
      <c r="I23" s="93">
        <f t="shared" si="0"/>
        <v>0</v>
      </c>
      <c r="J23" s="1"/>
      <c r="K23" s="27"/>
      <c r="M23" s="99"/>
      <c r="N23" s="27"/>
      <c r="Q23" s="61"/>
      <c r="R23" s="61"/>
      <c r="S23" s="61"/>
      <c r="T23" s="61"/>
      <c r="V23" s="5" t="s">
        <v>50</v>
      </c>
      <c r="W23" s="61"/>
    </row>
    <row r="24" spans="2:24" x14ac:dyDescent="0.25">
      <c r="B24" s="1"/>
      <c r="C24" s="84" t="s">
        <v>232</v>
      </c>
      <c r="D24" s="72"/>
      <c r="E24" s="72"/>
      <c r="F24" s="100"/>
      <c r="G24" s="90">
        <v>13.5</v>
      </c>
      <c r="H24" s="28"/>
      <c r="I24" s="93">
        <f t="shared" si="0"/>
        <v>0</v>
      </c>
      <c r="J24" s="1"/>
      <c r="K24" s="30"/>
      <c r="M24" s="99"/>
      <c r="N24" s="27"/>
      <c r="Q24" s="61"/>
      <c r="R24" s="61"/>
      <c r="S24" s="61"/>
      <c r="T24" s="61"/>
      <c r="U24" s="61"/>
      <c r="V24" s="61"/>
      <c r="W24" s="61"/>
    </row>
    <row r="25" spans="2:24" x14ac:dyDescent="0.25">
      <c r="B25" s="1"/>
      <c r="C25" s="84" t="s">
        <v>233</v>
      </c>
      <c r="D25" s="72"/>
      <c r="E25" s="72"/>
      <c r="F25" s="100"/>
      <c r="G25" s="90">
        <v>13.5</v>
      </c>
      <c r="H25" s="28"/>
      <c r="I25" s="93">
        <f t="shared" si="0"/>
        <v>0</v>
      </c>
      <c r="J25" s="1"/>
      <c r="K25" s="30"/>
      <c r="M25" s="99"/>
      <c r="N25" s="27"/>
      <c r="Q25" s="61"/>
      <c r="R25" s="61"/>
      <c r="S25" s="61"/>
      <c r="T25" s="61"/>
      <c r="U25" s="61"/>
      <c r="V25" s="61"/>
      <c r="W25" s="61"/>
    </row>
    <row r="26" spans="2:24" x14ac:dyDescent="0.25">
      <c r="B26" s="1"/>
      <c r="C26" s="84" t="s">
        <v>234</v>
      </c>
      <c r="D26" s="72"/>
      <c r="E26" s="72"/>
      <c r="F26" s="100"/>
      <c r="G26" s="90">
        <v>13.5</v>
      </c>
      <c r="H26" s="28"/>
      <c r="I26" s="93">
        <f t="shared" si="0"/>
        <v>0</v>
      </c>
      <c r="J26" s="1"/>
      <c r="K26" s="30"/>
      <c r="M26" s="99"/>
      <c r="N26" s="27"/>
      <c r="Q26" s="61"/>
      <c r="R26" s="61"/>
      <c r="S26" s="61"/>
      <c r="T26" s="61"/>
      <c r="U26" s="61"/>
      <c r="V26" s="61"/>
      <c r="W26" s="61"/>
    </row>
    <row r="27" spans="2:24" x14ac:dyDescent="0.25">
      <c r="B27" s="1"/>
      <c r="C27" s="84" t="s">
        <v>177</v>
      </c>
      <c r="D27" s="72"/>
      <c r="E27" s="72"/>
      <c r="F27" s="100"/>
      <c r="G27" s="90">
        <v>13.5</v>
      </c>
      <c r="H27" s="28"/>
      <c r="I27" s="93">
        <f t="shared" si="0"/>
        <v>0</v>
      </c>
      <c r="J27" s="1"/>
      <c r="K27" s="30"/>
      <c r="M27" s="99"/>
      <c r="N27" s="27"/>
      <c r="Q27" s="61"/>
      <c r="R27" s="61"/>
      <c r="S27" s="61"/>
      <c r="T27" s="61"/>
      <c r="U27" s="61"/>
      <c r="V27" s="61"/>
      <c r="W27" s="61"/>
    </row>
    <row r="28" spans="2:24" x14ac:dyDescent="0.25">
      <c r="B28" s="1"/>
      <c r="C28" s="84" t="s">
        <v>166</v>
      </c>
      <c r="D28" s="72"/>
      <c r="E28" s="72"/>
      <c r="F28" s="100"/>
      <c r="G28" s="90">
        <v>13.5</v>
      </c>
      <c r="H28" s="28"/>
      <c r="I28" s="93">
        <f t="shared" si="0"/>
        <v>0</v>
      </c>
      <c r="J28" s="1"/>
      <c r="K28" s="30"/>
      <c r="M28" s="99"/>
      <c r="N28" s="27"/>
      <c r="Q28" s="61"/>
      <c r="R28" s="61"/>
      <c r="S28" s="61"/>
      <c r="T28" s="61"/>
      <c r="U28" s="61"/>
      <c r="V28" s="61"/>
      <c r="W28" s="61"/>
    </row>
    <row r="29" spans="2:24" x14ac:dyDescent="0.25">
      <c r="B29" s="1"/>
      <c r="C29" s="84" t="s">
        <v>235</v>
      </c>
      <c r="D29" s="72"/>
      <c r="E29" s="72"/>
      <c r="F29" s="100"/>
      <c r="G29" s="90">
        <v>13.5</v>
      </c>
      <c r="H29" s="28"/>
      <c r="I29" s="93">
        <f t="shared" si="0"/>
        <v>0</v>
      </c>
      <c r="J29" s="1"/>
      <c r="K29" s="30"/>
      <c r="M29" s="99"/>
      <c r="N29" s="27"/>
      <c r="Q29" s="61"/>
      <c r="R29" s="61"/>
      <c r="S29" s="61"/>
      <c r="T29" s="61"/>
      <c r="U29" s="61"/>
      <c r="V29" s="61"/>
      <c r="W29" s="61"/>
    </row>
    <row r="30" spans="2:24" x14ac:dyDescent="0.25">
      <c r="B30" s="1"/>
      <c r="C30" s="84" t="s">
        <v>178</v>
      </c>
      <c r="D30" s="72"/>
      <c r="E30" s="72"/>
      <c r="F30" s="100"/>
      <c r="G30" s="90">
        <v>13.5</v>
      </c>
      <c r="H30" s="28"/>
      <c r="I30" s="93">
        <f t="shared" si="0"/>
        <v>0</v>
      </c>
      <c r="J30" s="1"/>
      <c r="K30" s="30"/>
      <c r="M30" s="99"/>
      <c r="N30" s="27"/>
      <c r="Q30" s="61"/>
      <c r="R30" s="61"/>
      <c r="S30" s="61"/>
      <c r="T30" s="61"/>
      <c r="U30" s="61"/>
      <c r="V30" s="61"/>
      <c r="W30" s="61"/>
    </row>
    <row r="31" spans="2:24" x14ac:dyDescent="0.25">
      <c r="B31" s="1"/>
      <c r="C31" s="84" t="s">
        <v>236</v>
      </c>
      <c r="D31" s="72"/>
      <c r="E31" s="72"/>
      <c r="F31" s="100"/>
      <c r="G31" s="90">
        <v>13.5</v>
      </c>
      <c r="H31" s="28"/>
      <c r="I31" s="93">
        <f t="shared" si="0"/>
        <v>0</v>
      </c>
      <c r="J31" s="1"/>
      <c r="K31" s="30"/>
      <c r="M31" s="99"/>
      <c r="N31" s="27"/>
      <c r="Q31" s="61"/>
      <c r="R31" s="61"/>
      <c r="S31" s="61"/>
      <c r="T31" s="61"/>
      <c r="U31" s="61"/>
      <c r="V31" s="61"/>
      <c r="W31" s="61"/>
    </row>
    <row r="32" spans="2:24" x14ac:dyDescent="0.25">
      <c r="B32" s="1"/>
      <c r="C32" s="84" t="s">
        <v>237</v>
      </c>
      <c r="D32" s="72"/>
      <c r="E32" s="72"/>
      <c r="F32" s="100"/>
      <c r="G32" s="90">
        <v>13.5</v>
      </c>
      <c r="H32" s="28"/>
      <c r="I32" s="93">
        <f t="shared" si="0"/>
        <v>0</v>
      </c>
      <c r="J32" s="1"/>
      <c r="K32" s="27"/>
      <c r="M32" s="99"/>
      <c r="N32" s="27"/>
      <c r="Q32" s="61"/>
      <c r="R32" s="61"/>
      <c r="S32" s="61"/>
      <c r="T32" s="61"/>
      <c r="U32" s="61"/>
      <c r="V32" s="61"/>
      <c r="W32" s="61"/>
    </row>
    <row r="33" spans="2:23" ht="15.75" x14ac:dyDescent="0.25">
      <c r="B33" s="1"/>
      <c r="C33" s="84" t="s">
        <v>238</v>
      </c>
      <c r="D33" s="72"/>
      <c r="E33" s="72"/>
      <c r="F33" s="100"/>
      <c r="G33" s="90">
        <v>13.5</v>
      </c>
      <c r="H33" s="28"/>
      <c r="I33" s="93">
        <f t="shared" si="0"/>
        <v>0</v>
      </c>
      <c r="J33" s="1"/>
      <c r="K33" s="29"/>
      <c r="M33" s="99"/>
      <c r="N33" s="27"/>
      <c r="Q33" s="61"/>
      <c r="R33" s="61"/>
      <c r="S33" s="61"/>
      <c r="T33" s="61"/>
      <c r="U33" s="61"/>
      <c r="V33" s="61"/>
      <c r="W33" s="61"/>
    </row>
    <row r="34" spans="2:23" ht="15.75" x14ac:dyDescent="0.25">
      <c r="B34" s="1"/>
      <c r="C34" s="84" t="s">
        <v>239</v>
      </c>
      <c r="D34" s="72"/>
      <c r="E34" s="72"/>
      <c r="F34" s="100"/>
      <c r="G34" s="90">
        <v>13.5</v>
      </c>
      <c r="H34" s="28"/>
      <c r="I34" s="93">
        <f t="shared" si="0"/>
        <v>0</v>
      </c>
      <c r="J34" s="1"/>
      <c r="K34" s="29"/>
      <c r="M34" s="99"/>
      <c r="N34" s="27"/>
      <c r="Q34" s="61"/>
      <c r="R34" s="61"/>
      <c r="S34" s="61"/>
      <c r="T34" s="61"/>
      <c r="U34" s="61"/>
      <c r="V34" s="61"/>
      <c r="W34" s="61"/>
    </row>
    <row r="35" spans="2:23" ht="15.75" x14ac:dyDescent="0.25">
      <c r="B35" s="1"/>
      <c r="C35" s="84" t="s">
        <v>464</v>
      </c>
      <c r="D35" s="72"/>
      <c r="E35" s="72"/>
      <c r="F35" s="100"/>
      <c r="G35" s="90">
        <v>13.5</v>
      </c>
      <c r="H35" s="28"/>
      <c r="I35" s="93">
        <f t="shared" si="0"/>
        <v>0</v>
      </c>
      <c r="J35" s="1"/>
      <c r="K35" s="29"/>
      <c r="M35" s="99"/>
      <c r="N35" s="27"/>
      <c r="Q35" s="61"/>
      <c r="R35" s="61"/>
      <c r="S35" s="61"/>
      <c r="T35" s="61"/>
      <c r="U35" s="61"/>
      <c r="V35" s="61"/>
      <c r="W35" s="61"/>
    </row>
    <row r="36" spans="2:23" x14ac:dyDescent="0.25">
      <c r="B36" s="1"/>
      <c r="C36" s="84" t="s">
        <v>240</v>
      </c>
      <c r="D36" s="72"/>
      <c r="E36" s="72"/>
      <c r="F36" s="100"/>
      <c r="G36" s="90">
        <v>13.5</v>
      </c>
      <c r="H36" s="28"/>
      <c r="I36" s="93">
        <f t="shared" si="0"/>
        <v>0</v>
      </c>
      <c r="J36" s="1"/>
      <c r="K36" s="30"/>
      <c r="M36" s="99"/>
      <c r="N36" s="27"/>
      <c r="Q36" s="61"/>
      <c r="R36" s="61"/>
      <c r="S36" s="61"/>
      <c r="T36" s="61"/>
      <c r="U36" s="61"/>
      <c r="V36" s="61"/>
      <c r="W36" s="61"/>
    </row>
    <row r="37" spans="2:23" x14ac:dyDescent="0.25">
      <c r="B37" s="1"/>
      <c r="C37" s="84" t="s">
        <v>241</v>
      </c>
      <c r="D37" s="72"/>
      <c r="E37" s="72"/>
      <c r="F37" s="100"/>
      <c r="G37" s="90">
        <v>13.5</v>
      </c>
      <c r="H37" s="28"/>
      <c r="I37" s="93">
        <f t="shared" si="0"/>
        <v>0</v>
      </c>
      <c r="J37" s="1"/>
      <c r="K37" s="30"/>
      <c r="M37" s="99"/>
      <c r="N37" s="27"/>
      <c r="Q37" s="61"/>
      <c r="R37" s="61"/>
      <c r="S37" s="61"/>
      <c r="T37" s="61"/>
      <c r="U37" s="61"/>
      <c r="V37" s="61"/>
      <c r="W37" s="61"/>
    </row>
    <row r="38" spans="2:23" x14ac:dyDescent="0.25">
      <c r="B38" s="1"/>
      <c r="C38" s="84" t="s">
        <v>167</v>
      </c>
      <c r="D38" s="72"/>
      <c r="E38" s="72"/>
      <c r="F38" s="100"/>
      <c r="G38" s="90">
        <v>13.5</v>
      </c>
      <c r="H38" s="28"/>
      <c r="I38" s="93">
        <f t="shared" si="0"/>
        <v>0</v>
      </c>
      <c r="J38" s="1"/>
      <c r="K38" s="27"/>
      <c r="M38" s="99"/>
      <c r="N38" s="27"/>
      <c r="Q38" s="61"/>
      <c r="R38" s="61"/>
      <c r="S38" s="61"/>
      <c r="T38" s="61"/>
      <c r="U38" s="61"/>
      <c r="V38" s="61"/>
      <c r="W38" s="61"/>
    </row>
    <row r="39" spans="2:23" x14ac:dyDescent="0.25">
      <c r="B39" s="1"/>
      <c r="C39" s="84" t="s">
        <v>242</v>
      </c>
      <c r="D39" s="72"/>
      <c r="E39" s="72"/>
      <c r="F39" s="100"/>
      <c r="G39" s="90">
        <v>13.5</v>
      </c>
      <c r="H39" s="28"/>
      <c r="I39" s="93">
        <f t="shared" si="0"/>
        <v>0</v>
      </c>
      <c r="J39" s="1"/>
      <c r="K39" s="30"/>
      <c r="M39" s="99"/>
      <c r="N39" s="27"/>
      <c r="Q39" s="61"/>
      <c r="R39" s="61"/>
      <c r="S39" s="61"/>
      <c r="T39" s="61"/>
      <c r="U39" s="61"/>
      <c r="V39" s="61"/>
      <c r="W39" s="61"/>
    </row>
    <row r="40" spans="2:23" x14ac:dyDescent="0.25">
      <c r="B40" s="1"/>
      <c r="C40" s="84" t="s">
        <v>243</v>
      </c>
      <c r="D40" s="72"/>
      <c r="E40" s="72"/>
      <c r="F40" s="100"/>
      <c r="G40" s="90">
        <v>13.5</v>
      </c>
      <c r="H40" s="28"/>
      <c r="I40" s="93">
        <f t="shared" si="0"/>
        <v>0</v>
      </c>
      <c r="J40" s="1"/>
      <c r="K40" s="30"/>
      <c r="M40" s="99"/>
      <c r="N40" s="27"/>
      <c r="Q40" s="61"/>
      <c r="R40" s="61"/>
      <c r="S40" s="61"/>
      <c r="T40" s="61"/>
      <c r="U40" s="61"/>
      <c r="V40" s="61"/>
      <c r="W40" s="61"/>
    </row>
    <row r="41" spans="2:23" x14ac:dyDescent="0.25">
      <c r="B41" s="1"/>
      <c r="C41" s="84" t="s">
        <v>168</v>
      </c>
      <c r="D41" s="72"/>
      <c r="E41" s="72"/>
      <c r="F41" s="100"/>
      <c r="G41" s="90">
        <v>13.5</v>
      </c>
      <c r="H41" s="28"/>
      <c r="I41" s="93">
        <f t="shared" si="0"/>
        <v>0</v>
      </c>
      <c r="J41" s="1"/>
      <c r="K41" s="30"/>
      <c r="M41" s="99"/>
      <c r="N41" s="27"/>
      <c r="Q41" s="61"/>
      <c r="R41" s="61"/>
      <c r="S41" s="61"/>
      <c r="T41" s="61"/>
      <c r="U41" s="61"/>
      <c r="V41" s="61"/>
      <c r="W41" s="61"/>
    </row>
    <row r="42" spans="2:23" x14ac:dyDescent="0.25">
      <c r="B42" s="1"/>
      <c r="C42" s="124" t="s">
        <v>169</v>
      </c>
      <c r="D42" s="72"/>
      <c r="E42" s="72"/>
      <c r="F42" s="100"/>
      <c r="G42" s="90">
        <v>13.5</v>
      </c>
      <c r="H42" s="28"/>
      <c r="I42" s="93">
        <f t="shared" si="0"/>
        <v>0</v>
      </c>
      <c r="J42" s="1"/>
      <c r="K42" s="30"/>
      <c r="M42" s="99"/>
      <c r="N42" s="27"/>
      <c r="Q42" s="61"/>
      <c r="R42" s="61"/>
      <c r="S42" s="61"/>
      <c r="T42" s="61"/>
      <c r="U42" s="61"/>
      <c r="V42" s="61"/>
      <c r="W42" s="61"/>
    </row>
    <row r="43" spans="2:23" x14ac:dyDescent="0.25">
      <c r="B43" s="1"/>
      <c r="C43" s="96" t="s">
        <v>170</v>
      </c>
      <c r="D43" s="97"/>
      <c r="E43" s="111"/>
      <c r="F43" s="95"/>
      <c r="G43" s="89"/>
      <c r="H43" s="85" t="s">
        <v>26</v>
      </c>
      <c r="I43" s="94"/>
      <c r="J43" s="106"/>
      <c r="K43" s="108"/>
      <c r="M43" s="99"/>
      <c r="N43" s="27"/>
      <c r="Q43" s="61"/>
      <c r="R43" s="61"/>
      <c r="S43" s="61"/>
      <c r="T43" s="61"/>
      <c r="U43" s="61"/>
      <c r="V43" s="61"/>
      <c r="W43" s="61"/>
    </row>
    <row r="44" spans="2:23" x14ac:dyDescent="0.25">
      <c r="B44" s="1"/>
      <c r="C44" s="84" t="s">
        <v>244</v>
      </c>
      <c r="D44" s="72"/>
      <c r="E44" s="72"/>
      <c r="F44" s="100"/>
      <c r="G44" s="90">
        <v>13.5</v>
      </c>
      <c r="H44" s="28"/>
      <c r="I44" s="93">
        <f t="shared" ref="I44:I67" si="1">G44*H44</f>
        <v>0</v>
      </c>
      <c r="J44" s="106"/>
      <c r="K44" s="108"/>
      <c r="M44" s="99"/>
      <c r="N44" s="27"/>
      <c r="Q44" s="61"/>
      <c r="R44" s="61"/>
      <c r="S44" s="61"/>
      <c r="T44" s="61"/>
      <c r="U44" s="61"/>
      <c r="V44" s="61"/>
      <c r="W44" s="61"/>
    </row>
    <row r="45" spans="2:23" x14ac:dyDescent="0.25">
      <c r="B45" s="1"/>
      <c r="C45" s="84" t="s">
        <v>245</v>
      </c>
      <c r="D45" s="72"/>
      <c r="E45" s="72"/>
      <c r="F45" s="100"/>
      <c r="G45" s="90">
        <v>13.5</v>
      </c>
      <c r="H45" s="28"/>
      <c r="I45" s="93">
        <f t="shared" si="1"/>
        <v>0</v>
      </c>
      <c r="J45" s="1"/>
      <c r="K45" s="30"/>
      <c r="M45" s="99"/>
      <c r="N45" s="27"/>
      <c r="Q45" s="61"/>
      <c r="R45" s="61"/>
      <c r="S45" s="61"/>
      <c r="T45" s="61"/>
      <c r="U45" s="61"/>
      <c r="V45" s="61"/>
      <c r="W45" s="61"/>
    </row>
    <row r="46" spans="2:23" x14ac:dyDescent="0.25">
      <c r="B46" s="1"/>
      <c r="C46" s="84" t="s">
        <v>216</v>
      </c>
      <c r="D46" s="72"/>
      <c r="E46" s="72"/>
      <c r="F46" s="100"/>
      <c r="G46" s="90">
        <v>13.5</v>
      </c>
      <c r="H46" s="28"/>
      <c r="I46" s="93">
        <f t="shared" si="1"/>
        <v>0</v>
      </c>
      <c r="J46" s="1"/>
      <c r="K46" s="30"/>
      <c r="M46" s="99"/>
      <c r="N46" s="27"/>
      <c r="Q46" s="61"/>
      <c r="R46" s="61"/>
      <c r="S46" s="61"/>
      <c r="T46" s="61"/>
      <c r="U46" s="61"/>
      <c r="V46" s="61"/>
      <c r="W46" s="61"/>
    </row>
    <row r="47" spans="2:23" x14ac:dyDescent="0.25">
      <c r="B47" s="1"/>
      <c r="C47" s="84" t="s">
        <v>171</v>
      </c>
      <c r="D47" s="72"/>
      <c r="E47" s="72"/>
      <c r="F47" s="100"/>
      <c r="G47" s="90">
        <v>13.5</v>
      </c>
      <c r="H47" s="28"/>
      <c r="I47" s="93">
        <f t="shared" si="1"/>
        <v>0</v>
      </c>
      <c r="J47" s="1"/>
      <c r="K47" s="30"/>
      <c r="M47" s="99"/>
      <c r="N47" s="27"/>
      <c r="Q47" s="61"/>
      <c r="R47" s="61"/>
      <c r="S47" s="61"/>
      <c r="T47" s="61"/>
      <c r="U47" s="61"/>
      <c r="V47" s="61"/>
      <c r="W47" s="61"/>
    </row>
    <row r="48" spans="2:23" x14ac:dyDescent="0.25">
      <c r="B48" s="1"/>
      <c r="C48" s="84" t="s">
        <v>172</v>
      </c>
      <c r="D48" s="72"/>
      <c r="E48" s="72"/>
      <c r="F48" s="100"/>
      <c r="G48" s="90">
        <v>13.5</v>
      </c>
      <c r="H48" s="28"/>
      <c r="I48" s="93">
        <f t="shared" si="1"/>
        <v>0</v>
      </c>
      <c r="J48" s="1"/>
      <c r="K48" s="30"/>
      <c r="M48" s="99"/>
      <c r="N48" s="27"/>
      <c r="Q48" s="61"/>
      <c r="R48" s="61"/>
      <c r="S48" s="61"/>
      <c r="T48" s="61"/>
      <c r="U48" s="61"/>
      <c r="V48" s="61"/>
      <c r="W48" s="61"/>
    </row>
    <row r="49" spans="2:23" x14ac:dyDescent="0.25">
      <c r="B49" s="1"/>
      <c r="C49" s="84" t="s">
        <v>217</v>
      </c>
      <c r="D49" s="72"/>
      <c r="E49" s="72"/>
      <c r="F49" s="100"/>
      <c r="G49" s="90">
        <v>13.5</v>
      </c>
      <c r="H49" s="28"/>
      <c r="I49" s="93">
        <f t="shared" si="1"/>
        <v>0</v>
      </c>
      <c r="J49" s="1"/>
      <c r="K49" s="30"/>
      <c r="M49" s="99"/>
      <c r="N49" s="27"/>
      <c r="Q49" s="61"/>
      <c r="R49" s="61"/>
      <c r="S49" s="61"/>
      <c r="T49" s="61"/>
      <c r="U49" s="61"/>
      <c r="V49" s="61"/>
      <c r="W49" s="61"/>
    </row>
    <row r="50" spans="2:23" x14ac:dyDescent="0.25">
      <c r="B50" s="1"/>
      <c r="C50" s="84" t="s">
        <v>246</v>
      </c>
      <c r="D50" s="72"/>
      <c r="E50" s="72"/>
      <c r="F50" s="100"/>
      <c r="G50" s="90">
        <v>13.5</v>
      </c>
      <c r="H50" s="28"/>
      <c r="I50" s="93">
        <f t="shared" si="1"/>
        <v>0</v>
      </c>
      <c r="J50" s="1"/>
      <c r="K50" s="30"/>
      <c r="M50" s="99"/>
      <c r="N50" s="27"/>
      <c r="Q50" s="61"/>
      <c r="R50" s="61"/>
      <c r="S50" s="61"/>
      <c r="T50" s="61"/>
      <c r="U50" s="61"/>
      <c r="V50" s="61"/>
      <c r="W50" s="61"/>
    </row>
    <row r="51" spans="2:23" x14ac:dyDescent="0.25">
      <c r="B51" s="1"/>
      <c r="C51" s="84" t="s">
        <v>545</v>
      </c>
      <c r="D51" s="72"/>
      <c r="E51" s="72"/>
      <c r="F51" s="100"/>
      <c r="G51" s="90">
        <v>13.5</v>
      </c>
      <c r="H51" s="28"/>
      <c r="I51" s="93">
        <f t="shared" si="1"/>
        <v>0</v>
      </c>
      <c r="J51" s="1"/>
      <c r="K51" s="30"/>
      <c r="M51" s="99"/>
      <c r="N51" s="27"/>
      <c r="Q51" s="61"/>
      <c r="R51" s="61"/>
      <c r="S51" s="61"/>
      <c r="T51" s="61"/>
      <c r="U51" s="61"/>
      <c r="V51" s="61"/>
      <c r="W51" s="61"/>
    </row>
    <row r="52" spans="2:23" x14ac:dyDescent="0.25">
      <c r="B52" s="1"/>
      <c r="C52" s="84" t="s">
        <v>218</v>
      </c>
      <c r="D52" s="72"/>
      <c r="E52" s="72"/>
      <c r="F52" s="100"/>
      <c r="G52" s="90">
        <v>13.5</v>
      </c>
      <c r="H52" s="28"/>
      <c r="I52" s="93">
        <f t="shared" si="1"/>
        <v>0</v>
      </c>
      <c r="J52" s="1"/>
      <c r="K52" s="30"/>
      <c r="M52" s="99"/>
      <c r="N52" s="27"/>
      <c r="Q52" s="61"/>
      <c r="R52" s="61"/>
      <c r="S52" s="61"/>
      <c r="T52" s="61"/>
      <c r="U52" s="61"/>
      <c r="V52" s="61"/>
      <c r="W52" s="61"/>
    </row>
    <row r="53" spans="2:23" x14ac:dyDescent="0.25">
      <c r="B53" s="1"/>
      <c r="C53" s="84" t="s">
        <v>219</v>
      </c>
      <c r="D53" s="72"/>
      <c r="E53" s="72"/>
      <c r="F53" s="100"/>
      <c r="G53" s="90">
        <v>13.5</v>
      </c>
      <c r="H53" s="28"/>
      <c r="I53" s="93">
        <f t="shared" si="1"/>
        <v>0</v>
      </c>
      <c r="J53" s="1"/>
      <c r="K53" s="30"/>
      <c r="M53" s="99"/>
      <c r="N53" s="27"/>
      <c r="Q53" s="61"/>
      <c r="R53" s="61"/>
      <c r="S53" s="61"/>
      <c r="T53" s="61"/>
      <c r="U53" s="61"/>
      <c r="V53" s="61"/>
      <c r="W53" s="61"/>
    </row>
    <row r="54" spans="2:23" x14ac:dyDescent="0.25">
      <c r="B54" s="1"/>
      <c r="C54" s="84" t="s">
        <v>247</v>
      </c>
      <c r="D54" s="72"/>
      <c r="E54" s="72"/>
      <c r="F54" s="100"/>
      <c r="G54" s="90">
        <v>13.5</v>
      </c>
      <c r="H54" s="28"/>
      <c r="I54" s="93">
        <f t="shared" si="1"/>
        <v>0</v>
      </c>
      <c r="J54" s="1"/>
      <c r="K54" s="30"/>
      <c r="M54" s="99"/>
      <c r="N54" s="27"/>
      <c r="Q54" s="61"/>
      <c r="R54" s="61"/>
      <c r="S54" s="61"/>
      <c r="T54" s="61"/>
      <c r="U54" s="61"/>
      <c r="V54" s="61"/>
      <c r="W54" s="61"/>
    </row>
    <row r="55" spans="2:23" x14ac:dyDescent="0.25">
      <c r="B55" s="1"/>
      <c r="C55" s="84" t="s">
        <v>248</v>
      </c>
      <c r="D55" s="72"/>
      <c r="E55" s="72"/>
      <c r="F55" s="100"/>
      <c r="G55" s="90">
        <v>13.5</v>
      </c>
      <c r="H55" s="28"/>
      <c r="I55" s="93">
        <f t="shared" si="1"/>
        <v>0</v>
      </c>
      <c r="J55" s="1"/>
      <c r="K55" s="30"/>
      <c r="M55" s="99"/>
      <c r="N55" s="27"/>
      <c r="Q55" s="61"/>
      <c r="R55" s="61"/>
      <c r="S55" s="61"/>
      <c r="T55" s="61"/>
      <c r="U55" s="61"/>
      <c r="V55" s="61"/>
      <c r="W55" s="61"/>
    </row>
    <row r="56" spans="2:23" x14ac:dyDescent="0.25">
      <c r="B56" s="1"/>
      <c r="C56" s="84" t="s">
        <v>544</v>
      </c>
      <c r="D56" s="72"/>
      <c r="E56" s="72"/>
      <c r="F56" s="100"/>
      <c r="G56" s="90">
        <v>13.5</v>
      </c>
      <c r="H56" s="28"/>
      <c r="I56" s="93">
        <f t="shared" si="1"/>
        <v>0</v>
      </c>
      <c r="J56" s="1"/>
      <c r="K56" s="30"/>
      <c r="M56" s="99"/>
      <c r="N56" s="27"/>
      <c r="Q56" s="61"/>
      <c r="R56" s="61"/>
      <c r="S56" s="61"/>
      <c r="T56" s="61"/>
      <c r="U56" s="61"/>
      <c r="V56" s="61"/>
      <c r="W56" s="61"/>
    </row>
    <row r="57" spans="2:23" x14ac:dyDescent="0.25">
      <c r="B57" s="1"/>
      <c r="C57" s="84" t="s">
        <v>249</v>
      </c>
      <c r="D57" s="72"/>
      <c r="E57" s="72"/>
      <c r="F57" s="100"/>
      <c r="G57" s="90">
        <v>13.5</v>
      </c>
      <c r="H57" s="28"/>
      <c r="I57" s="93">
        <f t="shared" si="1"/>
        <v>0</v>
      </c>
      <c r="J57" s="1"/>
      <c r="K57" s="30"/>
      <c r="M57" s="99"/>
      <c r="N57" s="27"/>
      <c r="Q57" s="61"/>
      <c r="R57" s="61"/>
      <c r="S57" s="61"/>
      <c r="T57" s="61"/>
      <c r="U57" s="61"/>
      <c r="V57" s="61"/>
      <c r="W57" s="61"/>
    </row>
    <row r="58" spans="2:23" x14ac:dyDescent="0.25">
      <c r="B58" s="1"/>
      <c r="C58" s="84" t="s">
        <v>542</v>
      </c>
      <c r="D58" s="72"/>
      <c r="E58" s="72"/>
      <c r="F58" s="100"/>
      <c r="G58" s="90">
        <v>13.5</v>
      </c>
      <c r="H58" s="28"/>
      <c r="I58" s="93">
        <f t="shared" si="1"/>
        <v>0</v>
      </c>
      <c r="J58" s="1"/>
      <c r="K58" s="30"/>
      <c r="M58" s="99"/>
      <c r="N58" s="27"/>
      <c r="Q58" s="61"/>
      <c r="R58" s="61"/>
      <c r="S58" s="61"/>
      <c r="T58" s="61"/>
      <c r="U58" s="61"/>
      <c r="V58" s="61"/>
      <c r="W58" s="61"/>
    </row>
    <row r="59" spans="2:23" x14ac:dyDescent="0.25">
      <c r="B59" s="1"/>
      <c r="C59" s="84" t="s">
        <v>173</v>
      </c>
      <c r="D59" s="72"/>
      <c r="E59" s="72"/>
      <c r="F59" s="100"/>
      <c r="G59" s="90">
        <v>13.5</v>
      </c>
      <c r="H59" s="28"/>
      <c r="I59" s="93">
        <f t="shared" si="1"/>
        <v>0</v>
      </c>
      <c r="J59" s="1"/>
      <c r="K59" s="30"/>
      <c r="M59" s="99"/>
      <c r="N59" s="27"/>
      <c r="Q59" s="61"/>
      <c r="R59" s="61"/>
      <c r="S59" s="61"/>
      <c r="T59" s="61"/>
      <c r="U59" s="61"/>
      <c r="V59" s="61"/>
      <c r="W59" s="61"/>
    </row>
    <row r="60" spans="2:23" x14ac:dyDescent="0.25">
      <c r="B60" s="1"/>
      <c r="C60" s="84" t="s">
        <v>250</v>
      </c>
      <c r="D60" s="72"/>
      <c r="E60" s="72"/>
      <c r="F60" s="100"/>
      <c r="G60" s="90">
        <v>13.5</v>
      </c>
      <c r="H60" s="28"/>
      <c r="I60" s="93">
        <f t="shared" si="1"/>
        <v>0</v>
      </c>
      <c r="J60" s="1"/>
      <c r="K60" s="30"/>
      <c r="M60" s="99"/>
      <c r="N60" s="27"/>
      <c r="Q60" s="61"/>
      <c r="R60" s="61"/>
      <c r="S60" s="61"/>
      <c r="T60" s="61"/>
      <c r="U60" s="61"/>
      <c r="V60" s="61"/>
      <c r="W60" s="61"/>
    </row>
    <row r="61" spans="2:23" x14ac:dyDescent="0.25">
      <c r="B61" s="1"/>
      <c r="C61" s="84" t="s">
        <v>543</v>
      </c>
      <c r="D61" s="72"/>
      <c r="E61" s="72"/>
      <c r="F61" s="100"/>
      <c r="G61" s="90">
        <v>13.5</v>
      </c>
      <c r="H61" s="28"/>
      <c r="I61" s="93">
        <f t="shared" si="1"/>
        <v>0</v>
      </c>
      <c r="J61" s="1"/>
      <c r="K61" s="30"/>
      <c r="M61" s="99"/>
      <c r="N61" s="27"/>
      <c r="Q61" s="61"/>
      <c r="R61" s="61"/>
      <c r="S61" s="61"/>
      <c r="T61" s="61"/>
      <c r="U61" s="61"/>
      <c r="V61" s="61"/>
      <c r="W61" s="61"/>
    </row>
    <row r="62" spans="2:23" x14ac:dyDescent="0.25">
      <c r="B62" s="1"/>
      <c r="C62" s="84" t="s">
        <v>251</v>
      </c>
      <c r="D62" s="72"/>
      <c r="E62" s="72"/>
      <c r="F62" s="100"/>
      <c r="G62" s="90">
        <v>13.5</v>
      </c>
      <c r="H62" s="28"/>
      <c r="I62" s="93">
        <f t="shared" si="1"/>
        <v>0</v>
      </c>
      <c r="J62" s="1"/>
      <c r="K62" s="30"/>
      <c r="M62" s="99"/>
      <c r="N62" s="27"/>
      <c r="Q62" s="61"/>
      <c r="R62" s="61"/>
      <c r="S62" s="61"/>
      <c r="T62" s="61"/>
      <c r="U62" s="61"/>
      <c r="V62" s="61"/>
      <c r="W62" s="61"/>
    </row>
    <row r="63" spans="2:23" x14ac:dyDescent="0.25">
      <c r="B63" s="1"/>
      <c r="C63" s="84" t="s">
        <v>220</v>
      </c>
      <c r="D63" s="72"/>
      <c r="E63" s="72"/>
      <c r="F63" s="100"/>
      <c r="G63" s="90">
        <v>13.5</v>
      </c>
      <c r="H63" s="28"/>
      <c r="I63" s="93">
        <f t="shared" si="1"/>
        <v>0</v>
      </c>
      <c r="J63" s="1"/>
      <c r="K63" s="30"/>
      <c r="M63" s="99"/>
      <c r="N63" s="27"/>
      <c r="Q63" s="61"/>
      <c r="R63" s="61"/>
      <c r="S63" s="61"/>
      <c r="T63" s="61"/>
      <c r="U63" s="61"/>
      <c r="V63" s="61"/>
      <c r="W63" s="61"/>
    </row>
    <row r="64" spans="2:23" x14ac:dyDescent="0.25">
      <c r="B64" s="1"/>
      <c r="C64" s="84" t="s">
        <v>252</v>
      </c>
      <c r="D64" s="72"/>
      <c r="E64" s="72"/>
      <c r="F64" s="100"/>
      <c r="G64" s="90">
        <v>13.5</v>
      </c>
      <c r="H64" s="28"/>
      <c r="I64" s="93">
        <f t="shared" si="1"/>
        <v>0</v>
      </c>
      <c r="J64" s="1"/>
      <c r="K64" s="30"/>
      <c r="M64" s="99"/>
      <c r="N64" s="27"/>
      <c r="Q64" s="61"/>
      <c r="R64" s="61"/>
      <c r="S64" s="61"/>
      <c r="T64" s="61"/>
      <c r="U64" s="61"/>
      <c r="V64" s="61"/>
      <c r="W64" s="61"/>
    </row>
    <row r="65" spans="2:23" x14ac:dyDescent="0.25">
      <c r="B65" s="1"/>
      <c r="C65" s="84" t="s">
        <v>174</v>
      </c>
      <c r="D65" s="72"/>
      <c r="E65" s="72"/>
      <c r="F65" s="100"/>
      <c r="G65" s="90">
        <v>13.5</v>
      </c>
      <c r="H65" s="28"/>
      <c r="I65" s="93">
        <f t="shared" si="1"/>
        <v>0</v>
      </c>
      <c r="J65" s="1"/>
      <c r="K65" s="30"/>
      <c r="M65" s="99"/>
      <c r="N65" s="27"/>
      <c r="Q65" s="61"/>
      <c r="R65" s="61"/>
      <c r="S65" s="61"/>
      <c r="T65" s="61"/>
      <c r="U65" s="61"/>
      <c r="V65" s="61"/>
      <c r="W65" s="61"/>
    </row>
    <row r="66" spans="2:23" x14ac:dyDescent="0.25">
      <c r="B66" s="1"/>
      <c r="C66" s="84" t="s">
        <v>253</v>
      </c>
      <c r="D66" s="72"/>
      <c r="E66" s="72"/>
      <c r="F66" s="100"/>
      <c r="G66" s="90">
        <v>13.5</v>
      </c>
      <c r="H66" s="28"/>
      <c r="I66" s="93">
        <f t="shared" si="1"/>
        <v>0</v>
      </c>
      <c r="J66" s="1"/>
      <c r="K66" s="30"/>
      <c r="M66" s="99"/>
      <c r="N66" s="27"/>
      <c r="Q66" s="61"/>
      <c r="R66" s="61"/>
      <c r="S66" s="61"/>
      <c r="T66" s="61"/>
      <c r="U66" s="61"/>
      <c r="V66" s="61"/>
      <c r="W66" s="61"/>
    </row>
    <row r="67" spans="2:23" x14ac:dyDescent="0.25">
      <c r="B67" s="1"/>
      <c r="C67" s="124" t="s">
        <v>175</v>
      </c>
      <c r="D67" s="72"/>
      <c r="E67" s="72"/>
      <c r="F67" s="100"/>
      <c r="G67" s="90">
        <v>13.5</v>
      </c>
      <c r="H67" s="28"/>
      <c r="I67" s="93">
        <f t="shared" si="1"/>
        <v>0</v>
      </c>
      <c r="J67" s="1"/>
      <c r="K67" s="30"/>
      <c r="M67" s="99"/>
      <c r="N67" s="27"/>
      <c r="Q67" s="61"/>
      <c r="R67" s="61"/>
      <c r="S67" s="61"/>
      <c r="T67" s="61"/>
      <c r="U67" s="61"/>
      <c r="V67" s="61"/>
      <c r="W67" s="61"/>
    </row>
    <row r="68" spans="2:23" x14ac:dyDescent="0.25">
      <c r="B68" s="1"/>
      <c r="C68" s="96" t="s">
        <v>77</v>
      </c>
      <c r="D68" s="97"/>
      <c r="E68" s="97"/>
      <c r="F68" s="95"/>
      <c r="G68" s="89"/>
      <c r="H68" s="85" t="s">
        <v>26</v>
      </c>
      <c r="I68" s="94"/>
      <c r="J68" s="1"/>
      <c r="K68" s="30"/>
      <c r="M68" s="99"/>
      <c r="N68" s="27"/>
      <c r="Q68" s="61"/>
      <c r="R68" s="61"/>
      <c r="S68" s="61"/>
      <c r="T68" s="61"/>
      <c r="U68" s="61"/>
      <c r="V68" s="61"/>
      <c r="W68" s="61"/>
    </row>
    <row r="69" spans="2:23" x14ac:dyDescent="0.25">
      <c r="B69" s="1"/>
      <c r="C69" s="123" t="s">
        <v>254</v>
      </c>
      <c r="D69" s="72"/>
      <c r="E69" s="72"/>
      <c r="F69" s="100"/>
      <c r="G69" s="90">
        <v>12.5</v>
      </c>
      <c r="H69" s="28"/>
      <c r="I69" s="93">
        <f>G69*H69</f>
        <v>0</v>
      </c>
      <c r="J69" s="1"/>
      <c r="K69" s="30"/>
      <c r="M69" s="99"/>
      <c r="N69" s="27"/>
      <c r="Q69" s="61"/>
      <c r="R69" s="61"/>
      <c r="S69" s="61"/>
      <c r="T69" s="61"/>
      <c r="U69" s="61"/>
      <c r="V69" s="61"/>
      <c r="W69" s="61"/>
    </row>
    <row r="70" spans="2:23" x14ac:dyDescent="0.25">
      <c r="B70" s="1"/>
      <c r="C70" s="84" t="s">
        <v>88</v>
      </c>
      <c r="D70" s="72"/>
      <c r="E70" s="72"/>
      <c r="F70" s="100"/>
      <c r="G70" s="90">
        <v>12.5</v>
      </c>
      <c r="H70" s="28"/>
      <c r="I70" s="93">
        <f t="shared" ref="I70:I92" si="2">G70*H70</f>
        <v>0</v>
      </c>
      <c r="J70" s="1"/>
      <c r="K70" s="30"/>
      <c r="M70" s="99"/>
      <c r="N70" s="27"/>
      <c r="Q70" s="61"/>
      <c r="R70" s="61"/>
      <c r="S70" s="61"/>
      <c r="T70" s="61"/>
      <c r="U70" s="61"/>
      <c r="V70" s="61"/>
      <c r="W70" s="61"/>
    </row>
    <row r="71" spans="2:23" x14ac:dyDescent="0.25">
      <c r="B71" s="1"/>
      <c r="C71" s="84" t="s">
        <v>255</v>
      </c>
      <c r="D71" s="72"/>
      <c r="E71" s="72"/>
      <c r="F71" s="100"/>
      <c r="G71" s="90">
        <v>12.5</v>
      </c>
      <c r="H71" s="28"/>
      <c r="I71" s="93">
        <f t="shared" si="2"/>
        <v>0</v>
      </c>
      <c r="J71" s="1"/>
      <c r="K71" s="30"/>
      <c r="M71" s="99"/>
      <c r="N71" s="27"/>
      <c r="Q71" s="61"/>
      <c r="R71" s="61"/>
      <c r="S71" s="61"/>
      <c r="T71" s="61"/>
      <c r="U71" s="61"/>
      <c r="V71" s="61"/>
      <c r="W71" s="61"/>
    </row>
    <row r="72" spans="2:23" x14ac:dyDescent="0.25">
      <c r="B72" s="1"/>
      <c r="C72" s="84" t="s">
        <v>256</v>
      </c>
      <c r="D72" s="72"/>
      <c r="E72" s="72"/>
      <c r="F72" s="100"/>
      <c r="G72" s="90">
        <v>12.5</v>
      </c>
      <c r="H72" s="28"/>
      <c r="I72" s="93">
        <f t="shared" si="2"/>
        <v>0</v>
      </c>
      <c r="J72" s="1"/>
      <c r="K72" s="30"/>
      <c r="M72" s="99"/>
      <c r="N72" s="27"/>
      <c r="Q72" s="61"/>
      <c r="R72" s="61"/>
      <c r="S72" s="61"/>
      <c r="T72" s="61"/>
      <c r="U72" s="61"/>
      <c r="V72" s="61"/>
      <c r="W72" s="61"/>
    </row>
    <row r="73" spans="2:23" ht="15.75" x14ac:dyDescent="0.25">
      <c r="B73" s="1"/>
      <c r="C73" s="84" t="s">
        <v>257</v>
      </c>
      <c r="D73" s="72"/>
      <c r="E73" s="72"/>
      <c r="F73" s="100"/>
      <c r="G73" s="90">
        <v>12.5</v>
      </c>
      <c r="H73" s="28"/>
      <c r="I73" s="93">
        <f t="shared" si="2"/>
        <v>0</v>
      </c>
      <c r="J73" s="1"/>
      <c r="K73" s="29"/>
      <c r="M73" s="99"/>
      <c r="N73" s="27"/>
      <c r="Q73" s="61"/>
      <c r="R73" s="61"/>
      <c r="S73" s="61"/>
      <c r="T73" s="61"/>
      <c r="U73" s="61"/>
      <c r="V73" s="61"/>
      <c r="W73" s="61"/>
    </row>
    <row r="74" spans="2:23" ht="15.75" x14ac:dyDescent="0.25">
      <c r="B74" s="1"/>
      <c r="C74" s="84" t="s">
        <v>258</v>
      </c>
      <c r="D74" s="72"/>
      <c r="E74" s="72"/>
      <c r="F74" s="100"/>
      <c r="G74" s="90">
        <v>12.5</v>
      </c>
      <c r="H74" s="28"/>
      <c r="I74" s="93">
        <f t="shared" si="2"/>
        <v>0</v>
      </c>
      <c r="J74" s="1"/>
      <c r="K74" s="29"/>
      <c r="M74" s="99"/>
      <c r="N74" s="27"/>
      <c r="Q74" s="61"/>
      <c r="R74" s="61"/>
      <c r="S74" s="61"/>
      <c r="T74" s="61"/>
      <c r="U74" s="61"/>
      <c r="V74" s="61"/>
      <c r="W74" s="61"/>
    </row>
    <row r="75" spans="2:23" x14ac:dyDescent="0.25">
      <c r="B75" s="1"/>
      <c r="C75" s="84" t="s">
        <v>259</v>
      </c>
      <c r="D75" s="72"/>
      <c r="E75" s="72"/>
      <c r="F75" s="100"/>
      <c r="G75" s="90">
        <v>12.5</v>
      </c>
      <c r="H75" s="28"/>
      <c r="I75" s="93">
        <f t="shared" si="2"/>
        <v>0</v>
      </c>
      <c r="J75" s="9"/>
      <c r="K75" s="30"/>
      <c r="M75" s="99"/>
      <c r="N75" s="27"/>
      <c r="Q75" s="61"/>
      <c r="R75" s="61"/>
      <c r="S75" s="61"/>
      <c r="T75" s="61"/>
      <c r="U75" s="61"/>
      <c r="V75" s="61"/>
      <c r="W75" s="61"/>
    </row>
    <row r="76" spans="2:23" ht="15.75" x14ac:dyDescent="0.25">
      <c r="B76" s="1"/>
      <c r="C76" s="84" t="s">
        <v>260</v>
      </c>
      <c r="D76" s="72"/>
      <c r="E76" s="72"/>
      <c r="F76" s="100"/>
      <c r="G76" s="90">
        <v>12.5</v>
      </c>
      <c r="H76" s="28"/>
      <c r="I76" s="93">
        <f t="shared" si="2"/>
        <v>0</v>
      </c>
      <c r="J76" s="31"/>
      <c r="K76" s="30"/>
      <c r="M76" s="99"/>
      <c r="N76" s="27"/>
      <c r="Q76" s="61"/>
      <c r="R76" s="61"/>
      <c r="S76" s="61"/>
      <c r="T76" s="61"/>
      <c r="U76" s="61"/>
      <c r="V76" s="61"/>
      <c r="W76" s="61"/>
    </row>
    <row r="77" spans="2:23" ht="15.75" x14ac:dyDescent="0.25">
      <c r="B77" s="1"/>
      <c r="C77" s="84" t="s">
        <v>179</v>
      </c>
      <c r="D77" s="72"/>
      <c r="E77" s="72"/>
      <c r="F77" s="100"/>
      <c r="G77" s="90">
        <v>12.5</v>
      </c>
      <c r="H77" s="28"/>
      <c r="I77" s="93">
        <f t="shared" si="2"/>
        <v>0</v>
      </c>
      <c r="J77" s="32"/>
      <c r="K77" s="27"/>
      <c r="L77" s="6"/>
      <c r="M77" s="99"/>
      <c r="N77" s="27"/>
      <c r="Q77" s="61"/>
      <c r="R77" s="61"/>
      <c r="S77" s="61"/>
      <c r="T77" s="61"/>
      <c r="U77" s="61"/>
      <c r="V77" s="61"/>
      <c r="W77" s="61"/>
    </row>
    <row r="78" spans="2:23" x14ac:dyDescent="0.25">
      <c r="B78" s="1"/>
      <c r="C78" s="84" t="s">
        <v>27</v>
      </c>
      <c r="D78" s="72"/>
      <c r="E78" s="72"/>
      <c r="F78" s="100"/>
      <c r="G78" s="90">
        <v>12.5</v>
      </c>
      <c r="H78" s="28"/>
      <c r="I78" s="93">
        <f t="shared" si="2"/>
        <v>0</v>
      </c>
      <c r="J78" s="32"/>
      <c r="K78" s="30"/>
      <c r="M78" s="99"/>
      <c r="N78" s="27"/>
      <c r="Q78" s="61"/>
      <c r="R78" s="61"/>
      <c r="S78" s="61"/>
      <c r="T78" s="61"/>
      <c r="U78" s="61"/>
      <c r="V78" s="61"/>
      <c r="W78" s="61"/>
    </row>
    <row r="79" spans="2:23" x14ac:dyDescent="0.25">
      <c r="B79" s="1"/>
      <c r="C79" s="84" t="s">
        <v>261</v>
      </c>
      <c r="D79" s="72"/>
      <c r="E79" s="72"/>
      <c r="F79" s="100"/>
      <c r="G79" s="90">
        <v>12.5</v>
      </c>
      <c r="H79" s="28"/>
      <c r="I79" s="93">
        <f t="shared" si="2"/>
        <v>0</v>
      </c>
      <c r="J79" s="32"/>
      <c r="K79" s="30"/>
      <c r="M79" s="99"/>
      <c r="N79" s="27"/>
      <c r="Q79" s="61"/>
      <c r="R79" s="61"/>
      <c r="S79" s="61"/>
      <c r="T79" s="61"/>
      <c r="U79" s="61"/>
      <c r="V79" s="61"/>
      <c r="W79" s="61"/>
    </row>
    <row r="80" spans="2:23" x14ac:dyDescent="0.25">
      <c r="B80" s="1"/>
      <c r="C80" s="84" t="s">
        <v>180</v>
      </c>
      <c r="D80" s="72"/>
      <c r="E80" s="72"/>
      <c r="F80" s="100"/>
      <c r="G80" s="90">
        <v>12.5</v>
      </c>
      <c r="H80" s="28"/>
      <c r="I80" s="93">
        <f t="shared" si="2"/>
        <v>0</v>
      </c>
      <c r="J80" s="32"/>
      <c r="K80" s="30"/>
      <c r="M80" s="99"/>
      <c r="N80" s="27"/>
      <c r="Q80" s="61"/>
      <c r="R80" s="61"/>
      <c r="S80" s="61"/>
      <c r="T80" s="61"/>
      <c r="U80" s="61"/>
      <c r="V80" s="61"/>
      <c r="W80" s="61"/>
    </row>
    <row r="81" spans="2:23" x14ac:dyDescent="0.25">
      <c r="B81" s="1"/>
      <c r="C81" s="84" t="s">
        <v>262</v>
      </c>
      <c r="D81" s="72"/>
      <c r="E81" s="72"/>
      <c r="F81" s="100"/>
      <c r="G81" s="90">
        <v>12.5</v>
      </c>
      <c r="H81" s="28"/>
      <c r="I81" s="93">
        <f t="shared" si="2"/>
        <v>0</v>
      </c>
      <c r="J81" s="32"/>
      <c r="K81" s="30"/>
      <c r="M81" s="99"/>
      <c r="N81" s="27"/>
      <c r="Q81" s="61"/>
      <c r="R81" s="61"/>
      <c r="S81" s="61"/>
      <c r="T81" s="61"/>
      <c r="U81" s="61"/>
      <c r="W81" s="61"/>
    </row>
    <row r="82" spans="2:23" x14ac:dyDescent="0.25">
      <c r="B82" s="1"/>
      <c r="C82" s="84" t="s">
        <v>263</v>
      </c>
      <c r="D82" s="72"/>
      <c r="E82" s="72"/>
      <c r="F82" s="100"/>
      <c r="G82" s="90">
        <v>12.5</v>
      </c>
      <c r="H82" s="28"/>
      <c r="I82" s="93">
        <f t="shared" si="2"/>
        <v>0</v>
      </c>
      <c r="J82" s="32"/>
      <c r="K82" s="30"/>
      <c r="M82" s="99"/>
      <c r="N82" s="27"/>
      <c r="Q82" s="61"/>
      <c r="R82" s="61"/>
      <c r="S82" s="61"/>
      <c r="T82" s="61"/>
      <c r="U82" s="61"/>
      <c r="W82" s="61"/>
    </row>
    <row r="83" spans="2:23" x14ac:dyDescent="0.25">
      <c r="B83" s="1"/>
      <c r="C83" s="84" t="s">
        <v>264</v>
      </c>
      <c r="D83" s="72"/>
      <c r="E83" s="72"/>
      <c r="F83" s="100"/>
      <c r="G83" s="90">
        <v>12.5</v>
      </c>
      <c r="H83" s="28"/>
      <c r="I83" s="93">
        <f t="shared" si="2"/>
        <v>0</v>
      </c>
      <c r="J83" s="32"/>
      <c r="K83" s="30"/>
      <c r="M83" s="99"/>
      <c r="N83" s="27"/>
      <c r="Q83" s="61"/>
      <c r="R83" s="61"/>
      <c r="S83" s="61"/>
      <c r="T83" s="61"/>
      <c r="U83" s="61"/>
      <c r="W83" s="61"/>
    </row>
    <row r="84" spans="2:23" x14ac:dyDescent="0.25">
      <c r="B84" s="1"/>
      <c r="C84" s="84" t="s">
        <v>265</v>
      </c>
      <c r="D84" s="72"/>
      <c r="E84" s="72"/>
      <c r="F84" s="100"/>
      <c r="G84" s="90">
        <v>12.5</v>
      </c>
      <c r="H84" s="28"/>
      <c r="I84" s="93">
        <f t="shared" si="2"/>
        <v>0</v>
      </c>
      <c r="J84" s="32"/>
      <c r="K84" s="30"/>
      <c r="M84" s="99"/>
      <c r="N84" s="27"/>
      <c r="Q84" s="61"/>
      <c r="R84" s="61"/>
      <c r="S84" s="61"/>
      <c r="T84" s="61"/>
      <c r="U84" s="61"/>
      <c r="W84" s="61"/>
    </row>
    <row r="85" spans="2:23" x14ac:dyDescent="0.25">
      <c r="B85" s="1"/>
      <c r="C85" s="84" t="s">
        <v>465</v>
      </c>
      <c r="D85" s="72"/>
      <c r="E85" s="72"/>
      <c r="F85" s="100"/>
      <c r="G85" s="90">
        <v>12.5</v>
      </c>
      <c r="H85" s="28"/>
      <c r="I85" s="93">
        <f t="shared" si="2"/>
        <v>0</v>
      </c>
      <c r="J85" s="32"/>
      <c r="K85" s="30"/>
      <c r="M85" s="99"/>
      <c r="N85" s="27"/>
      <c r="Q85" s="61"/>
      <c r="R85" s="61"/>
      <c r="S85" s="61"/>
      <c r="T85" s="61"/>
      <c r="U85" s="61"/>
      <c r="W85" s="61"/>
    </row>
    <row r="86" spans="2:23" x14ac:dyDescent="0.25">
      <c r="B86" s="1"/>
      <c r="C86" s="84" t="s">
        <v>266</v>
      </c>
      <c r="D86" s="72"/>
      <c r="E86" s="72"/>
      <c r="F86" s="100"/>
      <c r="G86" s="90">
        <v>12.5</v>
      </c>
      <c r="H86" s="28"/>
      <c r="I86" s="93">
        <f t="shared" si="2"/>
        <v>0</v>
      </c>
      <c r="J86" s="32"/>
      <c r="K86" s="30"/>
      <c r="M86" s="99"/>
      <c r="N86" s="27"/>
      <c r="Q86" s="61"/>
      <c r="R86" s="61"/>
      <c r="S86" s="61"/>
      <c r="T86" s="61"/>
      <c r="U86" s="61"/>
      <c r="W86" s="61"/>
    </row>
    <row r="87" spans="2:23" x14ac:dyDescent="0.25">
      <c r="B87" s="1"/>
      <c r="C87" s="84" t="s">
        <v>267</v>
      </c>
      <c r="D87" s="72"/>
      <c r="E87" s="72"/>
      <c r="F87" s="100"/>
      <c r="G87" s="90">
        <v>12.5</v>
      </c>
      <c r="H87" s="28"/>
      <c r="I87" s="93">
        <f t="shared" si="2"/>
        <v>0</v>
      </c>
      <c r="J87" s="32"/>
      <c r="K87" s="30"/>
      <c r="M87" s="99"/>
      <c r="N87" s="27"/>
      <c r="Q87" s="61"/>
      <c r="R87" s="61"/>
      <c r="S87" s="61"/>
      <c r="T87" s="61"/>
      <c r="U87" s="61"/>
      <c r="W87" s="61"/>
    </row>
    <row r="88" spans="2:23" x14ac:dyDescent="0.25">
      <c r="B88" s="1"/>
      <c r="C88" s="84" t="s">
        <v>32</v>
      </c>
      <c r="D88" s="72"/>
      <c r="E88" s="72"/>
      <c r="F88" s="100"/>
      <c r="G88" s="90">
        <v>12.5</v>
      </c>
      <c r="H88" s="28"/>
      <c r="I88" s="93">
        <f t="shared" si="2"/>
        <v>0</v>
      </c>
      <c r="J88" s="32"/>
      <c r="K88" s="30"/>
      <c r="M88" s="99"/>
      <c r="N88" s="27"/>
      <c r="Q88" s="61"/>
      <c r="R88" s="61"/>
      <c r="S88" s="61"/>
      <c r="T88" s="61"/>
      <c r="U88" s="61"/>
      <c r="W88" s="61"/>
    </row>
    <row r="89" spans="2:23" x14ac:dyDescent="0.25">
      <c r="B89" s="1"/>
      <c r="C89" s="84" t="s">
        <v>268</v>
      </c>
      <c r="D89" s="72"/>
      <c r="E89" s="72"/>
      <c r="F89" s="100"/>
      <c r="G89" s="90">
        <v>12.5</v>
      </c>
      <c r="H89" s="28"/>
      <c r="I89" s="93">
        <f t="shared" si="2"/>
        <v>0</v>
      </c>
      <c r="J89" s="32"/>
      <c r="K89" s="30"/>
      <c r="M89" s="99"/>
      <c r="N89" s="27"/>
      <c r="Q89" s="61"/>
      <c r="R89" s="61"/>
      <c r="S89" s="61"/>
      <c r="T89" s="61"/>
      <c r="U89" s="61"/>
      <c r="W89" s="61"/>
    </row>
    <row r="90" spans="2:23" x14ac:dyDescent="0.25">
      <c r="B90" s="1"/>
      <c r="C90" s="84" t="s">
        <v>269</v>
      </c>
      <c r="D90" s="72"/>
      <c r="E90" s="72"/>
      <c r="F90" s="100"/>
      <c r="G90" s="90">
        <v>12.5</v>
      </c>
      <c r="H90" s="28"/>
      <c r="I90" s="93">
        <f t="shared" si="2"/>
        <v>0</v>
      </c>
      <c r="J90" s="32"/>
      <c r="K90" s="30"/>
      <c r="M90" s="99"/>
      <c r="N90" s="27"/>
      <c r="Q90" s="61"/>
      <c r="R90" s="61"/>
      <c r="S90" s="61"/>
      <c r="T90" s="61"/>
      <c r="U90" s="61"/>
      <c r="W90" s="61"/>
    </row>
    <row r="91" spans="2:23" x14ac:dyDescent="0.25">
      <c r="B91" s="1"/>
      <c r="C91" s="84" t="s">
        <v>89</v>
      </c>
      <c r="D91" s="72"/>
      <c r="E91" s="72"/>
      <c r="F91" s="100"/>
      <c r="G91" s="90">
        <v>12.5</v>
      </c>
      <c r="H91" s="28"/>
      <c r="I91" s="93">
        <f t="shared" si="2"/>
        <v>0</v>
      </c>
      <c r="J91" s="32"/>
      <c r="K91" s="30"/>
      <c r="M91" s="99"/>
      <c r="N91" s="27"/>
      <c r="Q91" s="61"/>
      <c r="R91" s="61"/>
      <c r="S91" s="61"/>
      <c r="T91" s="61"/>
      <c r="U91" s="61"/>
      <c r="W91" s="61"/>
    </row>
    <row r="92" spans="2:23" x14ac:dyDescent="0.25">
      <c r="B92" s="1"/>
      <c r="C92" s="124" t="s">
        <v>90</v>
      </c>
      <c r="D92" s="72"/>
      <c r="E92" s="72"/>
      <c r="F92" s="100"/>
      <c r="G92" s="90">
        <v>12.5</v>
      </c>
      <c r="H92" s="28"/>
      <c r="I92" s="93">
        <f t="shared" si="2"/>
        <v>0</v>
      </c>
      <c r="J92" s="32"/>
      <c r="K92" s="30"/>
      <c r="M92" s="99"/>
      <c r="N92" s="27"/>
      <c r="Q92" s="61"/>
      <c r="R92" s="61"/>
      <c r="S92" s="61"/>
      <c r="T92" s="61"/>
      <c r="U92" s="61"/>
      <c r="W92" s="61"/>
    </row>
    <row r="93" spans="2:23" x14ac:dyDescent="0.25">
      <c r="B93" s="1"/>
      <c r="C93" s="96" t="s">
        <v>78</v>
      </c>
      <c r="D93" s="97"/>
      <c r="E93" s="97"/>
      <c r="F93" s="95"/>
      <c r="G93" s="89"/>
      <c r="H93" s="85" t="s">
        <v>26</v>
      </c>
      <c r="I93" s="94"/>
      <c r="J93" s="32"/>
      <c r="K93" s="30"/>
      <c r="M93" s="99"/>
      <c r="N93" s="27"/>
      <c r="Q93" s="61"/>
      <c r="R93" s="61"/>
      <c r="S93" s="61"/>
      <c r="T93" s="61"/>
      <c r="U93" s="61"/>
      <c r="W93" s="61"/>
    </row>
    <row r="94" spans="2:23" x14ac:dyDescent="0.25">
      <c r="B94" s="1"/>
      <c r="C94" s="123" t="s">
        <v>270</v>
      </c>
      <c r="D94" s="72"/>
      <c r="E94" s="72"/>
      <c r="F94" s="100"/>
      <c r="G94" s="90">
        <v>16.5</v>
      </c>
      <c r="H94" s="28"/>
      <c r="I94" s="93">
        <f t="shared" ref="I94:I136" si="3">G94*H94</f>
        <v>0</v>
      </c>
      <c r="J94" s="32"/>
      <c r="K94" s="30"/>
      <c r="M94" s="99"/>
      <c r="N94" s="27"/>
      <c r="Q94" s="61"/>
      <c r="R94" s="61"/>
      <c r="S94" s="61"/>
      <c r="T94" s="61"/>
      <c r="U94" s="61"/>
      <c r="W94" s="61"/>
    </row>
    <row r="95" spans="2:23" x14ac:dyDescent="0.25">
      <c r="B95" s="1"/>
      <c r="C95" s="84" t="s">
        <v>91</v>
      </c>
      <c r="D95" s="72"/>
      <c r="E95" s="72"/>
      <c r="F95" s="100"/>
      <c r="G95" s="90">
        <v>16.5</v>
      </c>
      <c r="H95" s="28"/>
      <c r="I95" s="93">
        <f t="shared" si="3"/>
        <v>0</v>
      </c>
      <c r="J95" s="32"/>
      <c r="K95" s="30"/>
      <c r="M95" s="99"/>
      <c r="N95" s="27"/>
      <c r="Q95" s="61"/>
      <c r="R95" s="61"/>
      <c r="S95" s="61"/>
      <c r="T95" s="61"/>
      <c r="U95" s="61"/>
      <c r="W95" s="61"/>
    </row>
    <row r="96" spans="2:23" x14ac:dyDescent="0.25">
      <c r="B96" s="1"/>
      <c r="C96" s="84" t="s">
        <v>271</v>
      </c>
      <c r="D96" s="72"/>
      <c r="E96" s="72"/>
      <c r="F96" s="100"/>
      <c r="G96" s="90">
        <v>16.5</v>
      </c>
      <c r="H96" s="28"/>
      <c r="I96" s="93">
        <f t="shared" si="3"/>
        <v>0</v>
      </c>
      <c r="J96" s="32"/>
      <c r="K96" s="27"/>
      <c r="M96" s="99"/>
      <c r="N96" s="27"/>
      <c r="Q96" s="61"/>
      <c r="R96" s="61"/>
      <c r="S96" s="61"/>
      <c r="T96" s="61"/>
      <c r="U96" s="61"/>
      <c r="W96" s="61"/>
    </row>
    <row r="97" spans="2:23" x14ac:dyDescent="0.25">
      <c r="B97" s="1"/>
      <c r="C97" s="84" t="s">
        <v>272</v>
      </c>
      <c r="D97" s="72"/>
      <c r="E97" s="72"/>
      <c r="F97" s="100"/>
      <c r="G97" s="90">
        <v>16.5</v>
      </c>
      <c r="H97" s="28"/>
      <c r="I97" s="93">
        <f t="shared" si="3"/>
        <v>0</v>
      </c>
      <c r="J97" s="32"/>
      <c r="K97" s="30"/>
      <c r="M97" s="99"/>
      <c r="N97" s="27"/>
      <c r="Q97" s="61"/>
      <c r="R97" s="61"/>
      <c r="S97" s="61"/>
      <c r="T97" s="61"/>
      <c r="U97" s="61"/>
      <c r="W97" s="61"/>
    </row>
    <row r="98" spans="2:23" x14ac:dyDescent="0.25">
      <c r="B98" s="1"/>
      <c r="C98" s="84" t="s">
        <v>273</v>
      </c>
      <c r="D98" s="72"/>
      <c r="E98" s="72"/>
      <c r="F98" s="100"/>
      <c r="G98" s="90">
        <v>16.5</v>
      </c>
      <c r="H98" s="28"/>
      <c r="I98" s="93">
        <f t="shared" si="3"/>
        <v>0</v>
      </c>
      <c r="J98" s="32"/>
      <c r="K98" s="30"/>
      <c r="M98" s="99"/>
      <c r="N98" s="27"/>
      <c r="Q98" s="61"/>
      <c r="R98" s="61"/>
      <c r="S98" s="61"/>
      <c r="T98" s="61"/>
      <c r="U98" s="61"/>
      <c r="W98" s="61"/>
    </row>
    <row r="99" spans="2:23" x14ac:dyDescent="0.25">
      <c r="B99" s="1"/>
      <c r="C99" s="84" t="s">
        <v>274</v>
      </c>
      <c r="D99" s="72"/>
      <c r="E99" s="72"/>
      <c r="F99" s="100"/>
      <c r="G99" s="90">
        <v>16.5</v>
      </c>
      <c r="H99" s="28"/>
      <c r="I99" s="93">
        <f t="shared" si="3"/>
        <v>0</v>
      </c>
      <c r="J99" s="32"/>
      <c r="K99" s="27"/>
      <c r="M99" s="99"/>
      <c r="N99" s="27"/>
      <c r="Q99" s="61"/>
      <c r="R99" s="61"/>
      <c r="S99" s="61"/>
      <c r="T99" s="61"/>
      <c r="U99" s="61"/>
      <c r="W99" s="61"/>
    </row>
    <row r="100" spans="2:23" x14ac:dyDescent="0.25">
      <c r="B100" s="1"/>
      <c r="C100" s="84" t="s">
        <v>275</v>
      </c>
      <c r="D100" s="72"/>
      <c r="E100" s="72"/>
      <c r="F100" s="100"/>
      <c r="G100" s="90">
        <v>16.5</v>
      </c>
      <c r="H100" s="28"/>
      <c r="I100" s="93">
        <f t="shared" si="3"/>
        <v>0</v>
      </c>
      <c r="J100" s="32"/>
      <c r="K100" s="27"/>
      <c r="M100" s="99"/>
      <c r="N100" s="27"/>
      <c r="Q100" s="61"/>
      <c r="R100" s="61"/>
      <c r="S100" s="61"/>
      <c r="T100" s="61"/>
      <c r="U100" s="61"/>
      <c r="W100" s="61"/>
    </row>
    <row r="101" spans="2:23" x14ac:dyDescent="0.25">
      <c r="B101" s="1"/>
      <c r="C101" s="84" t="s">
        <v>276</v>
      </c>
      <c r="D101" s="72"/>
      <c r="E101" s="72"/>
      <c r="F101" s="100"/>
      <c r="G101" s="90">
        <v>16.5</v>
      </c>
      <c r="H101" s="28"/>
      <c r="I101" s="93">
        <f t="shared" si="3"/>
        <v>0</v>
      </c>
      <c r="J101" s="32"/>
      <c r="K101" s="27"/>
      <c r="M101" s="99"/>
      <c r="N101" s="27"/>
      <c r="Q101" s="61"/>
      <c r="R101" s="61"/>
      <c r="S101" s="61"/>
      <c r="T101" s="61"/>
      <c r="U101" s="61"/>
      <c r="W101" s="61"/>
    </row>
    <row r="102" spans="2:23" x14ac:dyDescent="0.25">
      <c r="B102" s="1"/>
      <c r="C102" s="84" t="s">
        <v>181</v>
      </c>
      <c r="D102" s="72"/>
      <c r="E102" s="72"/>
      <c r="F102" s="100"/>
      <c r="G102" s="90">
        <v>16.5</v>
      </c>
      <c r="H102" s="28"/>
      <c r="I102" s="93">
        <f t="shared" si="3"/>
        <v>0</v>
      </c>
      <c r="J102" s="32"/>
      <c r="K102" s="27"/>
      <c r="M102" s="99"/>
      <c r="N102" s="27"/>
      <c r="Q102" s="61"/>
      <c r="R102" s="61"/>
      <c r="S102" s="61"/>
      <c r="T102" s="61"/>
      <c r="U102" s="61"/>
      <c r="W102" s="61"/>
    </row>
    <row r="103" spans="2:23" x14ac:dyDescent="0.25">
      <c r="B103" s="1"/>
      <c r="C103" s="84" t="s">
        <v>30</v>
      </c>
      <c r="D103" s="72"/>
      <c r="E103" s="72"/>
      <c r="F103" s="100"/>
      <c r="G103" s="90">
        <v>16.5</v>
      </c>
      <c r="H103" s="28"/>
      <c r="I103" s="93">
        <f t="shared" si="3"/>
        <v>0</v>
      </c>
      <c r="J103" s="32"/>
      <c r="K103" s="27"/>
      <c r="M103" s="99"/>
      <c r="N103" s="27"/>
      <c r="Q103" s="61"/>
      <c r="R103" s="61"/>
      <c r="S103" s="61"/>
      <c r="T103" s="61"/>
      <c r="U103" s="61"/>
      <c r="W103" s="61"/>
    </row>
    <row r="104" spans="2:23" x14ac:dyDescent="0.25">
      <c r="B104" s="1"/>
      <c r="C104" s="84" t="s">
        <v>277</v>
      </c>
      <c r="D104" s="72"/>
      <c r="E104" s="72"/>
      <c r="F104" s="100"/>
      <c r="G104" s="90">
        <v>16.5</v>
      </c>
      <c r="H104" s="28"/>
      <c r="I104" s="93">
        <f t="shared" si="3"/>
        <v>0</v>
      </c>
      <c r="J104" s="32"/>
      <c r="K104" s="27"/>
      <c r="M104" s="99"/>
      <c r="N104" s="27"/>
      <c r="Q104" s="61"/>
      <c r="R104" s="61"/>
      <c r="S104" s="61"/>
      <c r="T104" s="61"/>
      <c r="U104" s="61"/>
      <c r="W104" s="61"/>
    </row>
    <row r="105" spans="2:23" x14ac:dyDescent="0.25">
      <c r="B105" s="1"/>
      <c r="C105" s="84" t="s">
        <v>182</v>
      </c>
      <c r="D105" s="72"/>
      <c r="E105" s="72"/>
      <c r="F105" s="100"/>
      <c r="G105" s="90">
        <v>16.5</v>
      </c>
      <c r="H105" s="28"/>
      <c r="I105" s="93">
        <f t="shared" si="3"/>
        <v>0</v>
      </c>
      <c r="J105" s="32"/>
      <c r="K105" s="27"/>
      <c r="M105" s="99"/>
      <c r="N105" s="27"/>
      <c r="Q105" s="61"/>
      <c r="R105" s="61"/>
      <c r="S105" s="61"/>
      <c r="T105" s="61"/>
      <c r="U105" s="61"/>
      <c r="V105" s="61"/>
      <c r="W105" s="61"/>
    </row>
    <row r="106" spans="2:23" x14ac:dyDescent="0.25">
      <c r="B106" s="1"/>
      <c r="C106" s="84" t="s">
        <v>278</v>
      </c>
      <c r="D106" s="72"/>
      <c r="E106" s="72"/>
      <c r="F106" s="100"/>
      <c r="G106" s="90">
        <v>16.5</v>
      </c>
      <c r="H106" s="28"/>
      <c r="I106" s="93">
        <f t="shared" si="3"/>
        <v>0</v>
      </c>
      <c r="J106" s="32"/>
      <c r="K106" s="27"/>
      <c r="M106" s="99"/>
      <c r="N106" s="27"/>
      <c r="Q106" s="61"/>
      <c r="R106" s="61"/>
      <c r="S106" s="61"/>
      <c r="T106" s="61"/>
      <c r="U106" s="61"/>
      <c r="V106" s="61"/>
      <c r="W106" s="61"/>
    </row>
    <row r="107" spans="2:23" x14ac:dyDescent="0.25">
      <c r="B107" s="1"/>
      <c r="C107" s="84" t="s">
        <v>279</v>
      </c>
      <c r="D107" s="72"/>
      <c r="E107" s="72"/>
      <c r="F107" s="100"/>
      <c r="G107" s="90">
        <v>16.5</v>
      </c>
      <c r="H107" s="28"/>
      <c r="I107" s="93">
        <f t="shared" si="3"/>
        <v>0</v>
      </c>
      <c r="J107" s="32"/>
      <c r="K107" s="27"/>
      <c r="M107" s="99"/>
      <c r="N107" s="27"/>
      <c r="Q107" s="61"/>
      <c r="R107" s="61"/>
      <c r="S107" s="61"/>
      <c r="T107" s="61"/>
      <c r="U107" s="61"/>
      <c r="V107" s="61"/>
      <c r="W107" s="61"/>
    </row>
    <row r="108" spans="2:23" x14ac:dyDescent="0.25">
      <c r="B108" s="1"/>
      <c r="C108" s="84" t="s">
        <v>280</v>
      </c>
      <c r="D108" s="72"/>
      <c r="E108" s="72"/>
      <c r="F108" s="100"/>
      <c r="G108" s="90">
        <v>16.5</v>
      </c>
      <c r="H108" s="28"/>
      <c r="I108" s="93">
        <f t="shared" si="3"/>
        <v>0</v>
      </c>
      <c r="J108" s="32"/>
      <c r="K108" s="27"/>
      <c r="M108" s="99"/>
      <c r="N108" s="27"/>
      <c r="Q108" s="61"/>
      <c r="R108" s="61"/>
      <c r="S108" s="61"/>
      <c r="T108" s="61"/>
      <c r="U108" s="61"/>
      <c r="V108" s="61"/>
      <c r="W108" s="61"/>
    </row>
    <row r="109" spans="2:23" x14ac:dyDescent="0.25">
      <c r="B109" s="1"/>
      <c r="C109" s="84" t="s">
        <v>281</v>
      </c>
      <c r="D109" s="72"/>
      <c r="E109" s="72"/>
      <c r="F109" s="100"/>
      <c r="G109" s="90">
        <v>16.5</v>
      </c>
      <c r="H109" s="28"/>
      <c r="I109" s="93">
        <f t="shared" si="3"/>
        <v>0</v>
      </c>
      <c r="J109" s="32"/>
      <c r="K109" s="27"/>
      <c r="M109" s="99"/>
      <c r="N109" s="27"/>
      <c r="Q109" s="61"/>
      <c r="R109" s="61"/>
      <c r="S109" s="61"/>
      <c r="T109" s="61"/>
      <c r="U109" s="61"/>
      <c r="V109" s="61"/>
      <c r="W109" s="61"/>
    </row>
    <row r="110" spans="2:23" x14ac:dyDescent="0.25">
      <c r="B110" s="1"/>
      <c r="C110" s="84" t="s">
        <v>466</v>
      </c>
      <c r="D110" s="72"/>
      <c r="E110" s="72"/>
      <c r="F110" s="100"/>
      <c r="G110" s="90">
        <v>16.5</v>
      </c>
      <c r="H110" s="28"/>
      <c r="I110" s="93">
        <f t="shared" si="3"/>
        <v>0</v>
      </c>
      <c r="J110" s="32"/>
      <c r="K110" s="27"/>
      <c r="M110" s="99"/>
      <c r="N110" s="27"/>
      <c r="Q110" s="61"/>
      <c r="R110" s="61"/>
      <c r="S110" s="61"/>
      <c r="T110" s="61"/>
      <c r="U110" s="61"/>
      <c r="V110" s="61"/>
      <c r="W110" s="61"/>
    </row>
    <row r="111" spans="2:23" x14ac:dyDescent="0.25">
      <c r="B111" s="1"/>
      <c r="C111" s="84" t="s">
        <v>282</v>
      </c>
      <c r="D111" s="72"/>
      <c r="E111" s="72"/>
      <c r="F111" s="100"/>
      <c r="G111" s="90">
        <v>16.5</v>
      </c>
      <c r="H111" s="28"/>
      <c r="I111" s="93">
        <f t="shared" si="3"/>
        <v>0</v>
      </c>
      <c r="J111" s="32"/>
      <c r="K111" s="27"/>
      <c r="M111" s="99"/>
      <c r="N111" s="27"/>
      <c r="Q111" s="61"/>
      <c r="R111" s="61"/>
      <c r="S111" s="61"/>
      <c r="T111" s="61"/>
      <c r="U111" s="61"/>
      <c r="V111" s="61"/>
      <c r="W111" s="61"/>
    </row>
    <row r="112" spans="2:23" x14ac:dyDescent="0.25">
      <c r="B112" s="1"/>
      <c r="C112" s="84" t="s">
        <v>283</v>
      </c>
      <c r="D112" s="72"/>
      <c r="E112" s="72"/>
      <c r="F112" s="100"/>
      <c r="G112" s="90">
        <v>16.5</v>
      </c>
      <c r="H112" s="28"/>
      <c r="I112" s="93">
        <f t="shared" si="3"/>
        <v>0</v>
      </c>
      <c r="J112" s="32"/>
      <c r="K112" s="27"/>
      <c r="M112" s="99"/>
      <c r="N112" s="27"/>
      <c r="Q112" s="61"/>
      <c r="R112" s="61"/>
      <c r="S112" s="61"/>
      <c r="T112" s="61"/>
      <c r="U112" s="61"/>
      <c r="V112" s="61"/>
      <c r="W112" s="61"/>
    </row>
    <row r="113" spans="2:23" x14ac:dyDescent="0.25">
      <c r="B113" s="1"/>
      <c r="C113" s="84" t="s">
        <v>35</v>
      </c>
      <c r="D113" s="72"/>
      <c r="E113" s="72"/>
      <c r="F113" s="100"/>
      <c r="G113" s="90">
        <v>16.5</v>
      </c>
      <c r="H113" s="28"/>
      <c r="I113" s="93">
        <f t="shared" si="3"/>
        <v>0</v>
      </c>
      <c r="J113" s="32"/>
      <c r="K113" s="27"/>
      <c r="M113" s="99"/>
      <c r="N113" s="27"/>
      <c r="Q113" s="61"/>
      <c r="R113" s="61"/>
      <c r="S113" s="61"/>
      <c r="T113" s="61"/>
      <c r="U113" s="61"/>
      <c r="W113" s="61"/>
    </row>
    <row r="114" spans="2:23" x14ac:dyDescent="0.25">
      <c r="B114" s="1"/>
      <c r="C114" s="84" t="s">
        <v>284</v>
      </c>
      <c r="D114" s="72"/>
      <c r="E114" s="72"/>
      <c r="F114" s="100"/>
      <c r="G114" s="90">
        <v>16.5</v>
      </c>
      <c r="H114" s="28"/>
      <c r="I114" s="93">
        <f t="shared" si="3"/>
        <v>0</v>
      </c>
      <c r="J114" s="32"/>
      <c r="K114" s="27"/>
      <c r="M114" s="99"/>
      <c r="N114" s="27"/>
      <c r="Q114" s="61"/>
      <c r="R114" s="61"/>
      <c r="S114" s="61"/>
      <c r="T114" s="61"/>
      <c r="U114" s="61"/>
      <c r="W114" s="61"/>
    </row>
    <row r="115" spans="2:23" x14ac:dyDescent="0.25">
      <c r="B115" s="1"/>
      <c r="C115" s="84" t="s">
        <v>285</v>
      </c>
      <c r="D115" s="72"/>
      <c r="E115" s="72"/>
      <c r="F115" s="100"/>
      <c r="G115" s="90">
        <v>16.5</v>
      </c>
      <c r="H115" s="28"/>
      <c r="I115" s="93">
        <f t="shared" si="3"/>
        <v>0</v>
      </c>
      <c r="J115" s="32"/>
      <c r="K115" s="27"/>
      <c r="M115" s="99"/>
      <c r="N115" s="27"/>
      <c r="Q115" s="61"/>
      <c r="R115" s="61"/>
      <c r="S115" s="61"/>
      <c r="T115" s="61"/>
      <c r="U115" s="61"/>
      <c r="W115" s="61"/>
    </row>
    <row r="116" spans="2:23" x14ac:dyDescent="0.25">
      <c r="B116" s="1"/>
      <c r="C116" s="84" t="s">
        <v>92</v>
      </c>
      <c r="D116" s="72"/>
      <c r="E116" s="72"/>
      <c r="F116" s="100"/>
      <c r="G116" s="90">
        <v>16.5</v>
      </c>
      <c r="H116" s="28"/>
      <c r="I116" s="93">
        <f t="shared" si="3"/>
        <v>0</v>
      </c>
      <c r="J116" s="32"/>
      <c r="K116" s="27"/>
      <c r="M116" s="99"/>
      <c r="N116" s="27"/>
      <c r="Q116" s="61"/>
      <c r="R116" s="61"/>
      <c r="S116" s="61"/>
      <c r="T116" s="61"/>
      <c r="U116" s="61"/>
      <c r="W116" s="61"/>
    </row>
    <row r="117" spans="2:23" x14ac:dyDescent="0.25">
      <c r="B117" s="1"/>
      <c r="C117" s="124" t="s">
        <v>93</v>
      </c>
      <c r="D117" s="72"/>
      <c r="E117" s="72"/>
      <c r="F117" s="100"/>
      <c r="G117" s="90">
        <v>16.5</v>
      </c>
      <c r="H117" s="28"/>
      <c r="I117" s="93">
        <f t="shared" si="3"/>
        <v>0</v>
      </c>
      <c r="J117" s="32"/>
      <c r="K117" s="27"/>
      <c r="M117" s="99"/>
      <c r="N117" s="27"/>
      <c r="Q117" s="61"/>
      <c r="R117" s="61"/>
      <c r="S117" s="61"/>
      <c r="T117" s="61"/>
      <c r="U117" s="61"/>
      <c r="W117" s="61"/>
    </row>
    <row r="118" spans="2:23" x14ac:dyDescent="0.25">
      <c r="B118" s="1"/>
      <c r="C118" s="96" t="s">
        <v>79</v>
      </c>
      <c r="D118" s="97"/>
      <c r="E118" s="97"/>
      <c r="F118" s="95"/>
      <c r="G118" s="89"/>
      <c r="H118" s="85" t="s">
        <v>26</v>
      </c>
      <c r="I118" s="94"/>
      <c r="J118" s="32"/>
      <c r="K118" s="27"/>
      <c r="M118" s="99"/>
      <c r="N118" s="27"/>
      <c r="Q118" s="61"/>
      <c r="R118" s="61"/>
      <c r="S118" s="61"/>
      <c r="T118" s="61"/>
      <c r="U118" s="61"/>
      <c r="W118" s="61"/>
    </row>
    <row r="119" spans="2:23" x14ac:dyDescent="0.25">
      <c r="B119" s="1"/>
      <c r="C119" s="123" t="s">
        <v>286</v>
      </c>
      <c r="D119" s="72"/>
      <c r="E119" s="72"/>
      <c r="F119" s="100"/>
      <c r="G119" s="90">
        <v>14.5</v>
      </c>
      <c r="H119" s="28"/>
      <c r="I119" s="93">
        <f t="shared" si="3"/>
        <v>0</v>
      </c>
      <c r="J119" s="32"/>
      <c r="K119" s="27"/>
      <c r="M119" s="99"/>
      <c r="N119" s="27"/>
      <c r="Q119" s="61"/>
      <c r="R119" s="61"/>
      <c r="S119" s="61"/>
      <c r="T119" s="61"/>
      <c r="U119" s="61"/>
      <c r="W119" s="61"/>
    </row>
    <row r="120" spans="2:23" x14ac:dyDescent="0.25">
      <c r="B120" s="1"/>
      <c r="C120" s="84" t="s">
        <v>94</v>
      </c>
      <c r="D120" s="72"/>
      <c r="E120" s="72"/>
      <c r="F120" s="100"/>
      <c r="G120" s="90">
        <v>14.5</v>
      </c>
      <c r="H120" s="28"/>
      <c r="I120" s="93">
        <f t="shared" si="3"/>
        <v>0</v>
      </c>
      <c r="J120" s="32"/>
      <c r="K120" s="27"/>
      <c r="M120" s="99"/>
      <c r="N120" s="27"/>
      <c r="Q120" s="61"/>
      <c r="R120" s="61"/>
      <c r="S120" s="61"/>
      <c r="T120" s="61"/>
      <c r="U120" s="61"/>
      <c r="W120" s="61"/>
    </row>
    <row r="121" spans="2:23" x14ac:dyDescent="0.25">
      <c r="B121" s="1"/>
      <c r="C121" s="84" t="s">
        <v>287</v>
      </c>
      <c r="D121" s="72"/>
      <c r="E121" s="72"/>
      <c r="F121" s="100"/>
      <c r="G121" s="90">
        <v>14.5</v>
      </c>
      <c r="H121" s="28"/>
      <c r="I121" s="93">
        <f t="shared" si="3"/>
        <v>0</v>
      </c>
      <c r="J121" s="32"/>
      <c r="K121" s="27"/>
      <c r="M121" s="99"/>
      <c r="N121" s="27"/>
      <c r="Q121" s="61"/>
      <c r="R121" s="61"/>
      <c r="S121" s="61"/>
      <c r="T121" s="61"/>
      <c r="U121" s="61"/>
      <c r="W121" s="61"/>
    </row>
    <row r="122" spans="2:23" x14ac:dyDescent="0.25">
      <c r="B122" s="1"/>
      <c r="C122" s="84" t="s">
        <v>288</v>
      </c>
      <c r="D122" s="72"/>
      <c r="E122" s="72"/>
      <c r="F122" s="100"/>
      <c r="G122" s="90">
        <v>14.5</v>
      </c>
      <c r="H122" s="28"/>
      <c r="I122" s="93">
        <f t="shared" si="3"/>
        <v>0</v>
      </c>
      <c r="J122" s="32"/>
      <c r="K122" s="27"/>
      <c r="M122" s="99"/>
      <c r="N122" s="27"/>
      <c r="Q122" s="61"/>
      <c r="R122" s="61"/>
      <c r="S122" s="61"/>
      <c r="T122" s="61"/>
      <c r="U122" s="61"/>
      <c r="W122" s="61"/>
    </row>
    <row r="123" spans="2:23" ht="15.95" customHeight="1" x14ac:dyDescent="0.25">
      <c r="B123" s="1"/>
      <c r="C123" s="84" t="s">
        <v>289</v>
      </c>
      <c r="D123" s="72"/>
      <c r="E123" s="72"/>
      <c r="F123" s="100"/>
      <c r="G123" s="90">
        <v>14.5</v>
      </c>
      <c r="H123" s="28"/>
      <c r="I123" s="93">
        <f t="shared" si="3"/>
        <v>0</v>
      </c>
      <c r="J123" s="32"/>
      <c r="K123" s="27"/>
      <c r="M123" s="99"/>
      <c r="N123" s="27"/>
      <c r="O123" s="33"/>
      <c r="Q123" s="61"/>
      <c r="R123" s="61"/>
      <c r="S123" s="61"/>
      <c r="T123" s="61"/>
      <c r="U123" s="61"/>
      <c r="W123" s="61"/>
    </row>
    <row r="124" spans="2:23" ht="15.95" customHeight="1" x14ac:dyDescent="0.25">
      <c r="B124" s="1"/>
      <c r="C124" s="84" t="s">
        <v>290</v>
      </c>
      <c r="D124" s="72"/>
      <c r="E124" s="72"/>
      <c r="F124" s="100"/>
      <c r="G124" s="90">
        <v>14.5</v>
      </c>
      <c r="H124" s="28"/>
      <c r="I124" s="93">
        <f t="shared" si="3"/>
        <v>0</v>
      </c>
      <c r="J124" s="32"/>
      <c r="K124" s="27"/>
      <c r="M124" s="99"/>
      <c r="N124" s="27"/>
      <c r="O124" s="34"/>
      <c r="Q124" s="61"/>
      <c r="R124" s="61"/>
      <c r="S124" s="61"/>
      <c r="T124" s="61"/>
      <c r="U124" s="61"/>
      <c r="W124" s="61"/>
    </row>
    <row r="125" spans="2:23" x14ac:dyDescent="0.25">
      <c r="B125" s="1"/>
      <c r="C125" s="84" t="s">
        <v>291</v>
      </c>
      <c r="D125" s="72"/>
      <c r="E125" s="72"/>
      <c r="F125" s="100"/>
      <c r="G125" s="90">
        <v>14.5</v>
      </c>
      <c r="H125" s="28"/>
      <c r="I125" s="93">
        <f t="shared" si="3"/>
        <v>0</v>
      </c>
      <c r="J125" s="32"/>
      <c r="K125" s="27"/>
      <c r="M125" s="99"/>
      <c r="N125" s="27"/>
      <c r="O125" s="34"/>
      <c r="Q125" s="61"/>
      <c r="R125" s="61"/>
      <c r="S125" s="61"/>
      <c r="T125" s="61"/>
      <c r="U125" s="61"/>
      <c r="W125" s="61"/>
    </row>
    <row r="126" spans="2:23" x14ac:dyDescent="0.25">
      <c r="B126" s="1"/>
      <c r="C126" s="84" t="s">
        <v>292</v>
      </c>
      <c r="D126" s="72"/>
      <c r="E126" s="72"/>
      <c r="F126" s="100"/>
      <c r="G126" s="90">
        <v>14.5</v>
      </c>
      <c r="H126" s="28"/>
      <c r="I126" s="93">
        <f t="shared" si="3"/>
        <v>0</v>
      </c>
      <c r="J126" s="32"/>
      <c r="K126" s="27"/>
      <c r="M126" s="99"/>
      <c r="N126" s="27"/>
      <c r="O126" s="33"/>
      <c r="Q126" s="61"/>
      <c r="R126" s="61"/>
      <c r="S126" s="61"/>
      <c r="T126" s="61"/>
      <c r="U126" s="61"/>
      <c r="W126" s="61"/>
    </row>
    <row r="127" spans="2:23" x14ac:dyDescent="0.25">
      <c r="B127" s="1"/>
      <c r="C127" s="84" t="s">
        <v>183</v>
      </c>
      <c r="D127" s="72"/>
      <c r="E127" s="72"/>
      <c r="F127" s="100"/>
      <c r="G127" s="90">
        <v>14.5</v>
      </c>
      <c r="H127" s="28"/>
      <c r="I127" s="93">
        <f t="shared" si="3"/>
        <v>0</v>
      </c>
      <c r="J127" s="32"/>
      <c r="K127" s="27"/>
      <c r="M127" s="99"/>
      <c r="N127" s="27"/>
      <c r="O127" s="35"/>
      <c r="Q127" s="61"/>
      <c r="R127" s="61"/>
      <c r="S127" s="61"/>
      <c r="T127" s="61"/>
      <c r="U127" s="61"/>
      <c r="W127" s="61"/>
    </row>
    <row r="128" spans="2:23" x14ac:dyDescent="0.25">
      <c r="B128" s="1"/>
      <c r="C128" s="84" t="s">
        <v>28</v>
      </c>
      <c r="D128" s="72"/>
      <c r="E128" s="72"/>
      <c r="F128" s="100"/>
      <c r="G128" s="90">
        <v>14.5</v>
      </c>
      <c r="H128" s="28"/>
      <c r="I128" s="93">
        <f t="shared" si="3"/>
        <v>0</v>
      </c>
      <c r="J128" s="32"/>
      <c r="K128" s="27"/>
      <c r="M128" s="99"/>
      <c r="N128" s="27"/>
      <c r="O128" s="34"/>
      <c r="Q128" s="61"/>
      <c r="R128" s="61"/>
      <c r="S128" s="61"/>
      <c r="T128" s="61"/>
      <c r="U128" s="61"/>
      <c r="W128" s="61"/>
    </row>
    <row r="129" spans="2:23" x14ac:dyDescent="0.25">
      <c r="B129" s="1"/>
      <c r="C129" s="84" t="s">
        <v>293</v>
      </c>
      <c r="D129" s="72"/>
      <c r="E129" s="72"/>
      <c r="F129" s="100"/>
      <c r="G129" s="90">
        <v>14.5</v>
      </c>
      <c r="H129" s="28"/>
      <c r="I129" s="93">
        <f t="shared" si="3"/>
        <v>0</v>
      </c>
      <c r="J129" s="32"/>
      <c r="K129" s="27"/>
      <c r="M129" s="99"/>
      <c r="N129" s="27"/>
      <c r="O129" s="34"/>
      <c r="Q129" s="61"/>
      <c r="R129" s="61"/>
      <c r="S129" s="61"/>
      <c r="T129" s="61"/>
      <c r="U129" s="61"/>
      <c r="W129" s="61"/>
    </row>
    <row r="130" spans="2:23" x14ac:dyDescent="0.25">
      <c r="B130" s="1"/>
      <c r="C130" s="84" t="s">
        <v>184</v>
      </c>
      <c r="D130" s="72"/>
      <c r="E130" s="72"/>
      <c r="F130" s="100"/>
      <c r="G130" s="90">
        <v>14.5</v>
      </c>
      <c r="H130" s="28"/>
      <c r="I130" s="93">
        <f t="shared" si="3"/>
        <v>0</v>
      </c>
      <c r="J130" s="32"/>
      <c r="K130" s="27"/>
      <c r="M130" s="99"/>
      <c r="N130" s="27"/>
      <c r="O130" s="34"/>
      <c r="Q130" s="61"/>
      <c r="R130" s="61"/>
      <c r="S130" s="61"/>
      <c r="T130" s="61"/>
      <c r="U130" s="61"/>
      <c r="W130" s="61"/>
    </row>
    <row r="131" spans="2:23" x14ac:dyDescent="0.25">
      <c r="B131" s="1"/>
      <c r="C131" s="84" t="s">
        <v>294</v>
      </c>
      <c r="D131" s="72"/>
      <c r="E131" s="72"/>
      <c r="F131" s="100"/>
      <c r="G131" s="90">
        <v>14.5</v>
      </c>
      <c r="H131" s="28"/>
      <c r="I131" s="93">
        <f t="shared" si="3"/>
        <v>0</v>
      </c>
      <c r="J131" s="32"/>
      <c r="K131" s="27"/>
      <c r="M131" s="99"/>
      <c r="N131" s="27"/>
      <c r="O131" s="34"/>
      <c r="Q131" s="61"/>
      <c r="R131" s="61"/>
      <c r="S131" s="61"/>
      <c r="T131" s="61"/>
      <c r="U131" s="61"/>
      <c r="W131" s="61"/>
    </row>
    <row r="132" spans="2:23" x14ac:dyDescent="0.25">
      <c r="B132" s="1"/>
      <c r="C132" s="84" t="s">
        <v>295</v>
      </c>
      <c r="D132" s="72"/>
      <c r="E132" s="72"/>
      <c r="F132" s="100"/>
      <c r="G132" s="90">
        <v>14.5</v>
      </c>
      <c r="H132" s="28"/>
      <c r="I132" s="93">
        <f t="shared" si="3"/>
        <v>0</v>
      </c>
      <c r="J132" s="32"/>
      <c r="K132" s="27"/>
      <c r="M132" s="99"/>
      <c r="N132" s="27"/>
      <c r="Q132" s="61"/>
      <c r="R132" s="61"/>
      <c r="S132" s="61"/>
      <c r="T132" s="61"/>
      <c r="U132" s="61"/>
      <c r="W132" s="61"/>
    </row>
    <row r="133" spans="2:23" x14ac:dyDescent="0.25">
      <c r="B133" s="1"/>
      <c r="C133" s="84" t="s">
        <v>296</v>
      </c>
      <c r="D133" s="72"/>
      <c r="E133" s="72"/>
      <c r="F133" s="100"/>
      <c r="G133" s="90">
        <v>14.5</v>
      </c>
      <c r="H133" s="28"/>
      <c r="I133" s="93">
        <f t="shared" si="3"/>
        <v>0</v>
      </c>
      <c r="J133" s="32"/>
      <c r="K133" s="27"/>
      <c r="M133" s="99"/>
      <c r="N133" s="27"/>
      <c r="Q133" s="61"/>
      <c r="R133" s="61"/>
      <c r="S133" s="61"/>
      <c r="T133" s="61"/>
      <c r="U133" s="61"/>
      <c r="W133" s="61"/>
    </row>
    <row r="134" spans="2:23" x14ac:dyDescent="0.25">
      <c r="B134" s="1"/>
      <c r="C134" s="84" t="s">
        <v>297</v>
      </c>
      <c r="D134" s="72"/>
      <c r="E134" s="72"/>
      <c r="F134" s="100"/>
      <c r="G134" s="90">
        <v>14.5</v>
      </c>
      <c r="H134" s="28"/>
      <c r="I134" s="93">
        <f t="shared" si="3"/>
        <v>0</v>
      </c>
      <c r="J134" s="32"/>
      <c r="K134" s="27"/>
      <c r="M134" s="99"/>
      <c r="N134" s="27"/>
      <c r="Q134" s="61"/>
      <c r="R134" s="61"/>
      <c r="S134" s="61"/>
      <c r="T134" s="61"/>
      <c r="U134" s="61"/>
      <c r="W134" s="61"/>
    </row>
    <row r="135" spans="2:23" x14ac:dyDescent="0.25">
      <c r="B135" s="1"/>
      <c r="C135" s="84" t="s">
        <v>467</v>
      </c>
      <c r="D135" s="72"/>
      <c r="E135" s="72"/>
      <c r="F135" s="100"/>
      <c r="G135" s="90">
        <v>14.5</v>
      </c>
      <c r="H135" s="28"/>
      <c r="I135" s="93">
        <f t="shared" si="3"/>
        <v>0</v>
      </c>
      <c r="J135" s="32"/>
      <c r="K135" s="27"/>
      <c r="M135" s="99"/>
      <c r="N135" s="27"/>
      <c r="Q135" s="61"/>
      <c r="R135" s="61"/>
      <c r="S135" s="61"/>
      <c r="T135" s="61"/>
      <c r="U135" s="61"/>
      <c r="W135" s="61"/>
    </row>
    <row r="136" spans="2:23" x14ac:dyDescent="0.25">
      <c r="B136" s="1"/>
      <c r="C136" s="84" t="s">
        <v>298</v>
      </c>
      <c r="D136" s="72"/>
      <c r="E136" s="72"/>
      <c r="F136" s="100"/>
      <c r="G136" s="90">
        <v>14.5</v>
      </c>
      <c r="H136" s="28"/>
      <c r="I136" s="93">
        <f t="shared" si="3"/>
        <v>0</v>
      </c>
      <c r="J136" s="32"/>
      <c r="K136" s="27"/>
      <c r="M136" s="99"/>
      <c r="N136" s="27"/>
      <c r="Q136" s="61"/>
      <c r="R136" s="61"/>
      <c r="S136" s="61"/>
      <c r="T136" s="61"/>
      <c r="U136" s="61"/>
      <c r="W136" s="61"/>
    </row>
    <row r="137" spans="2:23" x14ac:dyDescent="0.25">
      <c r="B137" s="1"/>
      <c r="C137" s="84" t="s">
        <v>299</v>
      </c>
      <c r="D137" s="72"/>
      <c r="E137" s="72"/>
      <c r="F137" s="100"/>
      <c r="G137" s="90">
        <v>14.5</v>
      </c>
      <c r="H137" s="28"/>
      <c r="I137" s="93">
        <f t="shared" ref="I137:I142" si="4">G137*H137</f>
        <v>0</v>
      </c>
      <c r="J137" s="32"/>
      <c r="K137" s="27"/>
      <c r="M137" s="99"/>
      <c r="N137" s="27"/>
      <c r="Q137" s="61"/>
      <c r="R137" s="61"/>
      <c r="S137" s="61"/>
      <c r="T137" s="61"/>
      <c r="U137" s="61"/>
      <c r="W137" s="61"/>
    </row>
    <row r="138" spans="2:23" x14ac:dyDescent="0.25">
      <c r="B138" s="1"/>
      <c r="C138" s="84" t="s">
        <v>33</v>
      </c>
      <c r="D138" s="72"/>
      <c r="E138" s="72"/>
      <c r="F138" s="100"/>
      <c r="G138" s="90">
        <v>14.5</v>
      </c>
      <c r="H138" s="28"/>
      <c r="I138" s="93">
        <f t="shared" si="4"/>
        <v>0</v>
      </c>
      <c r="J138" s="32"/>
      <c r="K138" s="27"/>
      <c r="M138" s="99"/>
      <c r="N138" s="27"/>
      <c r="Q138" s="61"/>
      <c r="R138" s="61"/>
      <c r="S138" s="61"/>
      <c r="T138" s="61"/>
      <c r="U138" s="61"/>
      <c r="W138" s="61"/>
    </row>
    <row r="139" spans="2:23" x14ac:dyDescent="0.25">
      <c r="B139" s="1"/>
      <c r="C139" s="84" t="s">
        <v>300</v>
      </c>
      <c r="D139" s="72"/>
      <c r="E139" s="72"/>
      <c r="F139" s="100"/>
      <c r="G139" s="90">
        <v>14.5</v>
      </c>
      <c r="H139" s="28"/>
      <c r="I139" s="93">
        <f t="shared" si="4"/>
        <v>0</v>
      </c>
      <c r="J139" s="32"/>
      <c r="K139" s="27"/>
      <c r="M139" s="99"/>
      <c r="N139" s="27"/>
      <c r="Q139" s="61"/>
      <c r="R139" s="61"/>
      <c r="S139" s="61"/>
      <c r="T139" s="61"/>
      <c r="U139" s="61"/>
      <c r="W139" s="61"/>
    </row>
    <row r="140" spans="2:23" x14ac:dyDescent="0.25">
      <c r="B140" s="1"/>
      <c r="C140" s="84" t="s">
        <v>301</v>
      </c>
      <c r="D140" s="72"/>
      <c r="E140" s="72"/>
      <c r="F140" s="100"/>
      <c r="G140" s="90">
        <v>14.5</v>
      </c>
      <c r="H140" s="28"/>
      <c r="I140" s="93">
        <f t="shared" si="4"/>
        <v>0</v>
      </c>
      <c r="J140" s="32"/>
      <c r="K140" s="27"/>
      <c r="M140" s="99"/>
      <c r="N140" s="27"/>
      <c r="Q140" s="61"/>
      <c r="R140" s="61"/>
      <c r="S140" s="61"/>
      <c r="T140" s="61"/>
      <c r="U140" s="61"/>
      <c r="W140" s="61"/>
    </row>
    <row r="141" spans="2:23" x14ac:dyDescent="0.25">
      <c r="B141" s="1"/>
      <c r="C141" s="84" t="s">
        <v>95</v>
      </c>
      <c r="D141" s="72"/>
      <c r="E141" s="72"/>
      <c r="F141" s="100"/>
      <c r="G141" s="90">
        <v>14.5</v>
      </c>
      <c r="H141" s="28"/>
      <c r="I141" s="93">
        <f t="shared" si="4"/>
        <v>0</v>
      </c>
      <c r="J141" s="32"/>
      <c r="K141" s="27"/>
      <c r="M141" s="99"/>
      <c r="N141" s="27"/>
      <c r="Q141" s="61"/>
      <c r="R141" s="61"/>
      <c r="S141" s="61"/>
      <c r="T141" s="61"/>
      <c r="U141" s="61"/>
      <c r="W141" s="61"/>
    </row>
    <row r="142" spans="2:23" x14ac:dyDescent="0.25">
      <c r="B142" s="1"/>
      <c r="C142" s="124" t="s">
        <v>96</v>
      </c>
      <c r="D142" s="72"/>
      <c r="E142" s="72"/>
      <c r="F142" s="100"/>
      <c r="G142" s="90">
        <v>14.5</v>
      </c>
      <c r="H142" s="28"/>
      <c r="I142" s="93">
        <f t="shared" si="4"/>
        <v>0</v>
      </c>
      <c r="J142" s="32"/>
      <c r="K142" s="27"/>
      <c r="M142" s="99"/>
      <c r="N142" s="27"/>
      <c r="Q142" s="61"/>
      <c r="R142" s="61"/>
      <c r="S142" s="61"/>
      <c r="T142" s="61"/>
      <c r="U142" s="61"/>
      <c r="V142" s="61"/>
      <c r="W142" s="61"/>
    </row>
    <row r="143" spans="2:23" x14ac:dyDescent="0.25">
      <c r="B143" s="1"/>
      <c r="C143" s="96" t="s">
        <v>80</v>
      </c>
      <c r="D143" s="97"/>
      <c r="E143" s="97"/>
      <c r="F143" s="95"/>
      <c r="G143" s="89"/>
      <c r="H143" s="85" t="s">
        <v>26</v>
      </c>
      <c r="I143" s="94"/>
      <c r="J143" s="32"/>
      <c r="K143" s="27"/>
      <c r="M143" s="99"/>
      <c r="N143" s="27"/>
      <c r="Q143" s="61"/>
      <c r="R143" s="61"/>
      <c r="S143" s="61"/>
      <c r="T143" s="61"/>
      <c r="U143" s="61"/>
      <c r="V143" s="61"/>
      <c r="W143" s="61"/>
    </row>
    <row r="144" spans="2:23" x14ac:dyDescent="0.25">
      <c r="B144" s="1"/>
      <c r="C144" s="123" t="s">
        <v>302</v>
      </c>
      <c r="D144" s="72"/>
      <c r="E144" s="72"/>
      <c r="F144" s="100"/>
      <c r="G144" s="90">
        <v>18.5</v>
      </c>
      <c r="H144" s="28"/>
      <c r="I144" s="93">
        <f t="shared" ref="I144:I202" si="5">G144*H144</f>
        <v>0</v>
      </c>
      <c r="J144" s="32"/>
      <c r="K144" s="27"/>
      <c r="M144" s="99"/>
      <c r="N144" s="27"/>
      <c r="Q144" s="61"/>
      <c r="R144" s="61"/>
      <c r="S144" s="61"/>
      <c r="T144" s="61"/>
      <c r="U144" s="61"/>
      <c r="V144" s="61"/>
      <c r="W144" s="61"/>
    </row>
    <row r="145" spans="2:23" x14ac:dyDescent="0.25">
      <c r="B145" s="1"/>
      <c r="C145" s="84" t="s">
        <v>97</v>
      </c>
      <c r="D145" s="72"/>
      <c r="E145" s="72"/>
      <c r="F145" s="100"/>
      <c r="G145" s="90">
        <v>18.5</v>
      </c>
      <c r="H145" s="28"/>
      <c r="I145" s="93">
        <f t="shared" si="5"/>
        <v>0</v>
      </c>
      <c r="J145" s="32"/>
      <c r="K145" s="27"/>
      <c r="M145" s="99"/>
      <c r="N145" s="27"/>
      <c r="Q145" s="61"/>
      <c r="R145" s="61"/>
      <c r="S145" s="61"/>
      <c r="T145" s="61"/>
      <c r="U145" s="61"/>
      <c r="V145" s="61"/>
      <c r="W145" s="61"/>
    </row>
    <row r="146" spans="2:23" x14ac:dyDescent="0.25">
      <c r="B146" s="1"/>
      <c r="C146" s="84" t="s">
        <v>303</v>
      </c>
      <c r="D146" s="72"/>
      <c r="E146" s="72"/>
      <c r="F146" s="100"/>
      <c r="G146" s="90">
        <v>18.5</v>
      </c>
      <c r="H146" s="28"/>
      <c r="I146" s="93">
        <f t="shared" si="5"/>
        <v>0</v>
      </c>
      <c r="J146" s="32"/>
      <c r="K146" s="27"/>
      <c r="M146" s="99"/>
      <c r="N146" s="27"/>
      <c r="Q146" s="61"/>
      <c r="R146" s="61"/>
      <c r="S146" s="61"/>
      <c r="T146" s="61"/>
      <c r="U146" s="61"/>
      <c r="V146" s="61"/>
      <c r="W146" s="61"/>
    </row>
    <row r="147" spans="2:23" x14ac:dyDescent="0.25">
      <c r="B147" s="1"/>
      <c r="C147" s="84" t="s">
        <v>304</v>
      </c>
      <c r="D147" s="72"/>
      <c r="E147" s="72"/>
      <c r="F147" s="100"/>
      <c r="G147" s="90">
        <v>18.5</v>
      </c>
      <c r="H147" s="28"/>
      <c r="I147" s="93">
        <f t="shared" si="5"/>
        <v>0</v>
      </c>
      <c r="J147" s="1"/>
      <c r="K147" s="27"/>
      <c r="M147" s="99"/>
      <c r="N147" s="27"/>
      <c r="Q147" s="61"/>
      <c r="R147" s="61"/>
      <c r="S147" s="61"/>
      <c r="T147" s="61"/>
      <c r="U147" s="61"/>
      <c r="V147" s="61"/>
      <c r="W147" s="61"/>
    </row>
    <row r="148" spans="2:23" x14ac:dyDescent="0.25">
      <c r="B148" s="1"/>
      <c r="C148" s="84" t="s">
        <v>305</v>
      </c>
      <c r="D148" s="72"/>
      <c r="E148" s="72"/>
      <c r="F148" s="100"/>
      <c r="G148" s="90">
        <v>18.5</v>
      </c>
      <c r="H148" s="28"/>
      <c r="I148" s="93">
        <f t="shared" si="5"/>
        <v>0</v>
      </c>
      <c r="J148" s="32"/>
      <c r="K148" s="27"/>
      <c r="M148" s="99"/>
      <c r="N148" s="27"/>
      <c r="Q148" s="61"/>
      <c r="R148" s="61"/>
      <c r="S148" s="61"/>
      <c r="T148" s="61"/>
      <c r="U148" s="61"/>
      <c r="V148" s="61"/>
      <c r="W148" s="61"/>
    </row>
    <row r="149" spans="2:23" x14ac:dyDescent="0.25">
      <c r="B149" s="1"/>
      <c r="C149" s="84" t="s">
        <v>306</v>
      </c>
      <c r="D149" s="72"/>
      <c r="E149" s="72"/>
      <c r="F149" s="100"/>
      <c r="G149" s="90">
        <v>18.5</v>
      </c>
      <c r="H149" s="28"/>
      <c r="I149" s="93">
        <f t="shared" si="5"/>
        <v>0</v>
      </c>
      <c r="J149" s="32"/>
      <c r="K149" s="27"/>
      <c r="M149" s="99"/>
      <c r="N149" s="27"/>
      <c r="Q149" s="61"/>
      <c r="R149" s="61"/>
      <c r="S149" s="61"/>
      <c r="T149" s="61"/>
      <c r="U149" s="61"/>
      <c r="V149" s="61"/>
      <c r="W149" s="61"/>
    </row>
    <row r="150" spans="2:23" x14ac:dyDescent="0.25">
      <c r="B150" s="1"/>
      <c r="C150" s="84" t="s">
        <v>307</v>
      </c>
      <c r="D150" s="72"/>
      <c r="E150" s="72"/>
      <c r="F150" s="100"/>
      <c r="G150" s="90">
        <v>18.5</v>
      </c>
      <c r="H150" s="28"/>
      <c r="I150" s="93">
        <f t="shared" si="5"/>
        <v>0</v>
      </c>
      <c r="J150" s="32"/>
      <c r="K150" s="27"/>
      <c r="M150" s="99"/>
      <c r="N150" s="27"/>
      <c r="Q150" s="61"/>
      <c r="R150" s="61"/>
      <c r="S150" s="61"/>
      <c r="T150" s="61"/>
      <c r="U150" s="61"/>
      <c r="V150" s="61"/>
      <c r="W150" s="61"/>
    </row>
    <row r="151" spans="2:23" x14ac:dyDescent="0.25">
      <c r="B151" s="1"/>
      <c r="C151" s="84" t="s">
        <v>308</v>
      </c>
      <c r="D151" s="72"/>
      <c r="E151" s="72"/>
      <c r="F151" s="100"/>
      <c r="G151" s="90">
        <v>18.5</v>
      </c>
      <c r="H151" s="28"/>
      <c r="I151" s="93">
        <f t="shared" si="5"/>
        <v>0</v>
      </c>
      <c r="J151" s="32"/>
      <c r="K151" s="27"/>
      <c r="M151" s="99"/>
      <c r="N151" s="27"/>
      <c r="Q151" s="61"/>
      <c r="R151" s="61"/>
      <c r="S151" s="61"/>
      <c r="T151" s="61"/>
      <c r="U151" s="61"/>
      <c r="V151" s="61"/>
      <c r="W151" s="61"/>
    </row>
    <row r="152" spans="2:23" x14ac:dyDescent="0.25">
      <c r="B152" s="1"/>
      <c r="C152" s="84" t="s">
        <v>185</v>
      </c>
      <c r="D152" s="72"/>
      <c r="E152" s="72"/>
      <c r="F152" s="100"/>
      <c r="G152" s="90">
        <v>18.5</v>
      </c>
      <c r="H152" s="28"/>
      <c r="I152" s="93">
        <f t="shared" si="5"/>
        <v>0</v>
      </c>
      <c r="J152" s="32"/>
      <c r="K152" s="27"/>
      <c r="M152" s="99"/>
      <c r="N152" s="27"/>
      <c r="Q152" s="61"/>
      <c r="R152" s="61"/>
      <c r="S152" s="61"/>
      <c r="T152" s="61"/>
      <c r="U152" s="61"/>
      <c r="V152" s="61"/>
      <c r="W152" s="61"/>
    </row>
    <row r="153" spans="2:23" x14ac:dyDescent="0.25">
      <c r="B153" s="1"/>
      <c r="C153" s="84" t="s">
        <v>31</v>
      </c>
      <c r="D153" s="72"/>
      <c r="E153" s="72"/>
      <c r="F153" s="100"/>
      <c r="G153" s="90">
        <v>18.5</v>
      </c>
      <c r="H153" s="28"/>
      <c r="I153" s="93">
        <f t="shared" si="5"/>
        <v>0</v>
      </c>
      <c r="J153" s="1"/>
      <c r="K153" s="27"/>
      <c r="M153" s="99"/>
      <c r="N153" s="27"/>
      <c r="Q153" s="61"/>
      <c r="R153" s="61"/>
      <c r="S153" s="61"/>
      <c r="T153" s="61"/>
      <c r="U153" s="61"/>
      <c r="V153" s="61"/>
      <c r="W153" s="61"/>
    </row>
    <row r="154" spans="2:23" x14ac:dyDescent="0.25">
      <c r="B154" s="1"/>
      <c r="C154" s="84" t="s">
        <v>309</v>
      </c>
      <c r="D154" s="72"/>
      <c r="E154" s="72"/>
      <c r="F154" s="100"/>
      <c r="G154" s="90">
        <v>18.5</v>
      </c>
      <c r="H154" s="28"/>
      <c r="I154" s="93">
        <f t="shared" si="5"/>
        <v>0</v>
      </c>
      <c r="J154" s="32"/>
      <c r="K154" s="27"/>
      <c r="M154" s="99"/>
      <c r="N154" s="27"/>
      <c r="Q154" s="61"/>
      <c r="R154" s="61"/>
      <c r="S154" s="61"/>
      <c r="T154" s="61"/>
      <c r="U154" s="61"/>
      <c r="V154" s="61"/>
      <c r="W154" s="61"/>
    </row>
    <row r="155" spans="2:23" x14ac:dyDescent="0.25">
      <c r="B155" s="1"/>
      <c r="C155" s="84" t="s">
        <v>186</v>
      </c>
      <c r="D155" s="72"/>
      <c r="E155" s="72"/>
      <c r="F155" s="100"/>
      <c r="G155" s="90">
        <v>18.5</v>
      </c>
      <c r="H155" s="28"/>
      <c r="I155" s="93">
        <f t="shared" si="5"/>
        <v>0</v>
      </c>
      <c r="J155" s="32"/>
      <c r="K155" s="27"/>
      <c r="M155" s="99"/>
      <c r="N155" s="27"/>
      <c r="Q155" s="61"/>
      <c r="R155" s="61"/>
      <c r="S155" s="61"/>
      <c r="T155" s="61"/>
      <c r="U155" s="61"/>
      <c r="V155" s="61"/>
      <c r="W155" s="61"/>
    </row>
    <row r="156" spans="2:23" x14ac:dyDescent="0.25">
      <c r="B156" s="1"/>
      <c r="C156" s="84" t="s">
        <v>310</v>
      </c>
      <c r="D156" s="72"/>
      <c r="E156" s="72"/>
      <c r="F156" s="100"/>
      <c r="G156" s="90">
        <v>18.5</v>
      </c>
      <c r="H156" s="28"/>
      <c r="I156" s="93">
        <f t="shared" si="5"/>
        <v>0</v>
      </c>
      <c r="J156" s="32"/>
      <c r="K156" s="27"/>
      <c r="M156" s="99"/>
      <c r="N156" s="27"/>
      <c r="Q156" s="61"/>
      <c r="R156" s="61"/>
      <c r="S156" s="61"/>
      <c r="T156" s="61"/>
      <c r="U156" s="61"/>
      <c r="V156" s="61"/>
      <c r="W156" s="61"/>
    </row>
    <row r="157" spans="2:23" ht="18.95" customHeight="1" x14ac:dyDescent="0.25">
      <c r="B157" s="1"/>
      <c r="C157" s="84" t="s">
        <v>311</v>
      </c>
      <c r="D157" s="72"/>
      <c r="E157" s="72"/>
      <c r="F157" s="100"/>
      <c r="G157" s="90">
        <v>18.5</v>
      </c>
      <c r="H157" s="28"/>
      <c r="I157" s="93">
        <f t="shared" si="5"/>
        <v>0</v>
      </c>
      <c r="J157" s="1"/>
      <c r="K157" s="27"/>
      <c r="M157" s="99"/>
      <c r="N157" s="27"/>
      <c r="Q157" s="61"/>
      <c r="R157" s="61"/>
      <c r="S157" s="61"/>
      <c r="T157" s="61"/>
      <c r="U157" s="61"/>
      <c r="V157" s="61"/>
      <c r="W157" s="61"/>
    </row>
    <row r="158" spans="2:23" x14ac:dyDescent="0.25">
      <c r="B158" s="1"/>
      <c r="C158" s="84" t="s">
        <v>312</v>
      </c>
      <c r="D158" s="72"/>
      <c r="E158" s="72"/>
      <c r="F158" s="100"/>
      <c r="G158" s="90">
        <v>18.5</v>
      </c>
      <c r="H158" s="28"/>
      <c r="I158" s="93">
        <f t="shared" si="5"/>
        <v>0</v>
      </c>
      <c r="J158" s="1"/>
      <c r="K158" s="27"/>
      <c r="M158" s="99"/>
      <c r="N158" s="27"/>
      <c r="Q158" s="61"/>
      <c r="R158" s="61"/>
      <c r="S158" s="61"/>
      <c r="T158" s="61"/>
      <c r="U158" s="61"/>
      <c r="V158" s="61"/>
      <c r="W158" s="61"/>
    </row>
    <row r="159" spans="2:23" ht="18" customHeight="1" x14ac:dyDescent="0.25">
      <c r="B159" s="1"/>
      <c r="C159" s="84" t="s">
        <v>313</v>
      </c>
      <c r="D159" s="72"/>
      <c r="E159" s="72"/>
      <c r="F159" s="100"/>
      <c r="G159" s="90">
        <v>18.5</v>
      </c>
      <c r="H159" s="28"/>
      <c r="I159" s="93">
        <f t="shared" si="5"/>
        <v>0</v>
      </c>
      <c r="J159" s="1"/>
      <c r="K159" s="27"/>
      <c r="M159" s="99"/>
      <c r="N159" s="27"/>
      <c r="Q159" s="61"/>
      <c r="R159" s="61"/>
      <c r="S159" s="61"/>
      <c r="T159" s="61"/>
      <c r="U159" s="61"/>
      <c r="V159" s="61"/>
      <c r="W159" s="61"/>
    </row>
    <row r="160" spans="2:23" ht="18" customHeight="1" x14ac:dyDescent="0.25">
      <c r="B160" s="1"/>
      <c r="C160" s="84" t="s">
        <v>468</v>
      </c>
      <c r="D160" s="72"/>
      <c r="E160" s="72"/>
      <c r="F160" s="100"/>
      <c r="G160" s="90">
        <v>18.5</v>
      </c>
      <c r="H160" s="28"/>
      <c r="I160" s="93">
        <f t="shared" si="5"/>
        <v>0</v>
      </c>
      <c r="J160" s="1"/>
      <c r="K160" s="27"/>
      <c r="M160" s="99"/>
      <c r="N160" s="27"/>
      <c r="Q160" s="61"/>
      <c r="R160" s="61"/>
      <c r="S160" s="61"/>
      <c r="T160" s="61"/>
      <c r="U160" s="61"/>
      <c r="V160" s="61"/>
      <c r="W160" s="61"/>
    </row>
    <row r="161" spans="2:23" x14ac:dyDescent="0.25">
      <c r="B161" s="1"/>
      <c r="C161" s="84" t="s">
        <v>314</v>
      </c>
      <c r="D161" s="72"/>
      <c r="E161" s="72"/>
      <c r="F161" s="100"/>
      <c r="G161" s="90">
        <v>18.5</v>
      </c>
      <c r="H161" s="28"/>
      <c r="I161" s="93">
        <f t="shared" si="5"/>
        <v>0</v>
      </c>
      <c r="J161" s="1"/>
      <c r="K161" s="27"/>
      <c r="M161" s="99"/>
      <c r="N161" s="27"/>
      <c r="Q161" s="61"/>
      <c r="R161" s="61"/>
      <c r="S161" s="61"/>
      <c r="T161" s="61"/>
      <c r="U161" s="61"/>
      <c r="V161" s="61"/>
      <c r="W161" s="61"/>
    </row>
    <row r="162" spans="2:23" x14ac:dyDescent="0.25">
      <c r="B162" s="1"/>
      <c r="C162" s="84" t="s">
        <v>315</v>
      </c>
      <c r="D162" s="72"/>
      <c r="E162" s="72"/>
      <c r="F162" s="100"/>
      <c r="G162" s="90">
        <v>18.5</v>
      </c>
      <c r="H162" s="28"/>
      <c r="I162" s="93">
        <f t="shared" si="5"/>
        <v>0</v>
      </c>
      <c r="J162" s="1"/>
      <c r="K162" s="27"/>
      <c r="M162" s="99"/>
      <c r="N162" s="27"/>
      <c r="Q162" s="61"/>
      <c r="R162" s="61"/>
      <c r="S162" s="61"/>
      <c r="T162" s="61"/>
      <c r="U162" s="61"/>
      <c r="V162" s="61"/>
      <c r="W162" s="61"/>
    </row>
    <row r="163" spans="2:23" x14ac:dyDescent="0.25">
      <c r="B163" s="1"/>
      <c r="C163" s="84" t="s">
        <v>36</v>
      </c>
      <c r="D163" s="72"/>
      <c r="E163" s="72"/>
      <c r="F163" s="100"/>
      <c r="G163" s="90">
        <v>18.5</v>
      </c>
      <c r="H163" s="28"/>
      <c r="I163" s="93">
        <f t="shared" si="5"/>
        <v>0</v>
      </c>
      <c r="J163" s="1"/>
      <c r="K163" s="27"/>
      <c r="M163" s="99"/>
      <c r="N163" s="27"/>
      <c r="Q163" s="61"/>
      <c r="R163" s="61"/>
      <c r="S163" s="61"/>
      <c r="T163" s="61"/>
      <c r="U163" s="61"/>
      <c r="V163" s="61"/>
      <c r="W163" s="61"/>
    </row>
    <row r="164" spans="2:23" x14ac:dyDescent="0.25">
      <c r="B164" s="1"/>
      <c r="C164" s="84" t="s">
        <v>316</v>
      </c>
      <c r="D164" s="72"/>
      <c r="E164" s="72"/>
      <c r="F164" s="100"/>
      <c r="G164" s="90">
        <v>18.5</v>
      </c>
      <c r="H164" s="28"/>
      <c r="I164" s="93">
        <f t="shared" si="5"/>
        <v>0</v>
      </c>
      <c r="J164" s="1"/>
      <c r="K164" s="27"/>
      <c r="M164" s="99"/>
      <c r="N164" s="27"/>
      <c r="Q164" s="61"/>
      <c r="R164" s="61"/>
      <c r="S164" s="61"/>
      <c r="T164" s="61"/>
      <c r="U164" s="61"/>
      <c r="V164" s="61"/>
      <c r="W164" s="61"/>
    </row>
    <row r="165" spans="2:23" x14ac:dyDescent="0.25">
      <c r="B165" s="1"/>
      <c r="C165" s="84" t="s">
        <v>317</v>
      </c>
      <c r="D165" s="72"/>
      <c r="E165" s="72"/>
      <c r="F165" s="100"/>
      <c r="G165" s="90">
        <v>18.5</v>
      </c>
      <c r="H165" s="28"/>
      <c r="I165" s="93">
        <f t="shared" si="5"/>
        <v>0</v>
      </c>
      <c r="J165" s="1"/>
      <c r="K165" s="27"/>
      <c r="M165" s="99"/>
      <c r="N165" s="27"/>
      <c r="Q165" s="61"/>
      <c r="R165" s="61"/>
      <c r="S165" s="61"/>
      <c r="T165" s="61"/>
      <c r="U165" s="61"/>
      <c r="V165" s="61"/>
      <c r="W165" s="61"/>
    </row>
    <row r="166" spans="2:23" x14ac:dyDescent="0.25">
      <c r="B166" s="1"/>
      <c r="C166" s="84" t="s">
        <v>98</v>
      </c>
      <c r="D166" s="72"/>
      <c r="E166" s="72"/>
      <c r="F166" s="100"/>
      <c r="G166" s="90">
        <v>18.5</v>
      </c>
      <c r="H166" s="28"/>
      <c r="I166" s="93">
        <f t="shared" si="5"/>
        <v>0</v>
      </c>
      <c r="J166" s="1"/>
      <c r="K166" s="27"/>
      <c r="M166" s="99"/>
      <c r="N166" s="27"/>
      <c r="Q166" s="61"/>
      <c r="R166" s="61"/>
      <c r="S166" s="61"/>
      <c r="T166" s="61"/>
      <c r="U166" s="61"/>
      <c r="V166" s="61"/>
      <c r="W166" s="61"/>
    </row>
    <row r="167" spans="2:23" x14ac:dyDescent="0.25">
      <c r="B167" s="1"/>
      <c r="C167" s="124" t="s">
        <v>99</v>
      </c>
      <c r="D167" s="72"/>
      <c r="E167" s="72"/>
      <c r="F167" s="100"/>
      <c r="G167" s="90">
        <v>18.5</v>
      </c>
      <c r="H167" s="28"/>
      <c r="I167" s="93">
        <f t="shared" si="5"/>
        <v>0</v>
      </c>
      <c r="J167" s="1"/>
      <c r="K167" s="27"/>
      <c r="M167" s="99"/>
      <c r="N167" s="27"/>
      <c r="Q167" s="61"/>
      <c r="R167" s="61"/>
      <c r="S167" s="61"/>
      <c r="T167" s="61"/>
      <c r="U167" s="61"/>
      <c r="V167" s="61"/>
      <c r="W167" s="61"/>
    </row>
    <row r="168" spans="2:23" x14ac:dyDescent="0.25">
      <c r="B168" s="1"/>
      <c r="C168" s="96" t="s">
        <v>81</v>
      </c>
      <c r="D168" s="97"/>
      <c r="E168" s="97"/>
      <c r="F168" s="95"/>
      <c r="G168" s="89"/>
      <c r="H168" s="85" t="s">
        <v>26</v>
      </c>
      <c r="I168" s="94"/>
      <c r="J168" s="1"/>
      <c r="K168" s="27"/>
      <c r="M168" s="99"/>
      <c r="N168" s="27"/>
      <c r="Q168" s="61"/>
      <c r="R168" s="61"/>
      <c r="S168" s="61"/>
      <c r="T168" s="61"/>
      <c r="U168" s="61"/>
      <c r="V168" s="61"/>
      <c r="W168" s="61"/>
    </row>
    <row r="169" spans="2:23" x14ac:dyDescent="0.25">
      <c r="B169" s="1"/>
      <c r="C169" s="123" t="s">
        <v>318</v>
      </c>
      <c r="D169" s="72"/>
      <c r="E169" s="72"/>
      <c r="F169" s="100"/>
      <c r="G169" s="90">
        <v>16.899999999999999</v>
      </c>
      <c r="H169" s="28"/>
      <c r="I169" s="93">
        <f t="shared" si="5"/>
        <v>0</v>
      </c>
      <c r="J169" s="1"/>
      <c r="K169" s="27"/>
      <c r="M169" s="99"/>
      <c r="N169" s="27"/>
      <c r="Q169" s="61"/>
      <c r="R169" s="61"/>
      <c r="S169" s="61"/>
      <c r="T169" s="61"/>
      <c r="U169" s="61"/>
      <c r="V169" s="61"/>
      <c r="W169" s="61"/>
    </row>
    <row r="170" spans="2:23" x14ac:dyDescent="0.25">
      <c r="B170" s="1"/>
      <c r="C170" s="84" t="s">
        <v>100</v>
      </c>
      <c r="D170" s="72"/>
      <c r="E170" s="72"/>
      <c r="F170" s="100"/>
      <c r="G170" s="90">
        <v>16.899999999999999</v>
      </c>
      <c r="H170" s="28"/>
      <c r="I170" s="93">
        <f t="shared" si="5"/>
        <v>0</v>
      </c>
      <c r="J170" s="1"/>
      <c r="K170" s="27"/>
      <c r="M170" s="99"/>
      <c r="N170" s="27"/>
      <c r="Q170" s="61"/>
      <c r="R170" s="61"/>
      <c r="S170" s="61"/>
      <c r="T170" s="61"/>
      <c r="U170" s="61"/>
      <c r="V170" s="61"/>
      <c r="W170" s="61"/>
    </row>
    <row r="171" spans="2:23" x14ac:dyDescent="0.25">
      <c r="B171" s="1"/>
      <c r="C171" s="84" t="s">
        <v>319</v>
      </c>
      <c r="D171" s="72"/>
      <c r="E171" s="72"/>
      <c r="F171" s="100"/>
      <c r="G171" s="90">
        <v>16.899999999999999</v>
      </c>
      <c r="H171" s="28"/>
      <c r="I171" s="93">
        <f t="shared" si="5"/>
        <v>0</v>
      </c>
      <c r="J171" s="1"/>
      <c r="K171" s="27"/>
      <c r="M171" s="99"/>
      <c r="N171" s="27"/>
      <c r="Q171" s="61"/>
      <c r="R171" s="61"/>
      <c r="S171" s="61"/>
      <c r="T171" s="61"/>
      <c r="U171" s="61"/>
      <c r="V171" s="61"/>
      <c r="W171" s="61"/>
    </row>
    <row r="172" spans="2:23" x14ac:dyDescent="0.25">
      <c r="B172" s="1"/>
      <c r="C172" s="84" t="s">
        <v>320</v>
      </c>
      <c r="D172" s="72"/>
      <c r="E172" s="72"/>
      <c r="F172" s="100"/>
      <c r="G172" s="90">
        <v>16.899999999999999</v>
      </c>
      <c r="H172" s="28"/>
      <c r="I172" s="93">
        <f t="shared" si="5"/>
        <v>0</v>
      </c>
      <c r="J172" s="1"/>
      <c r="K172" s="27"/>
      <c r="M172" s="99"/>
      <c r="N172" s="27"/>
      <c r="Q172" s="61"/>
      <c r="R172" s="61"/>
      <c r="S172" s="61"/>
      <c r="T172" s="61"/>
      <c r="U172" s="61"/>
      <c r="V172" s="61"/>
      <c r="W172" s="61"/>
    </row>
    <row r="173" spans="2:23" x14ac:dyDescent="0.25">
      <c r="B173" s="1"/>
      <c r="C173" s="84" t="s">
        <v>321</v>
      </c>
      <c r="D173" s="72"/>
      <c r="E173" s="72"/>
      <c r="F173" s="100"/>
      <c r="G173" s="90">
        <v>16.899999999999999</v>
      </c>
      <c r="H173" s="28"/>
      <c r="I173" s="93">
        <f t="shared" si="5"/>
        <v>0</v>
      </c>
      <c r="J173" s="1"/>
      <c r="K173" s="27"/>
      <c r="M173" s="99"/>
      <c r="N173" s="27"/>
      <c r="Q173" s="61"/>
      <c r="R173" s="61"/>
      <c r="S173" s="61"/>
      <c r="T173" s="61"/>
      <c r="U173" s="61"/>
      <c r="V173" s="61"/>
      <c r="W173" s="61"/>
    </row>
    <row r="174" spans="2:23" x14ac:dyDescent="0.25">
      <c r="B174" s="1"/>
      <c r="C174" s="84" t="s">
        <v>322</v>
      </c>
      <c r="D174" s="72"/>
      <c r="E174" s="72"/>
      <c r="F174" s="100"/>
      <c r="G174" s="90">
        <v>16.899999999999999</v>
      </c>
      <c r="H174" s="28"/>
      <c r="I174" s="93">
        <f t="shared" si="5"/>
        <v>0</v>
      </c>
      <c r="J174" s="1"/>
      <c r="K174" s="27"/>
      <c r="M174" s="99"/>
      <c r="N174" s="27"/>
      <c r="Q174" s="61"/>
      <c r="R174" s="61"/>
      <c r="S174" s="61"/>
      <c r="T174" s="61"/>
      <c r="U174" s="61"/>
      <c r="V174" s="61"/>
      <c r="W174" s="61"/>
    </row>
    <row r="175" spans="2:23" x14ac:dyDescent="0.25">
      <c r="B175" s="1"/>
      <c r="C175" s="84" t="s">
        <v>323</v>
      </c>
      <c r="D175" s="72"/>
      <c r="E175" s="72"/>
      <c r="F175" s="100"/>
      <c r="G175" s="90">
        <v>16.899999999999999</v>
      </c>
      <c r="H175" s="28"/>
      <c r="I175" s="93">
        <f t="shared" si="5"/>
        <v>0</v>
      </c>
      <c r="J175" s="1"/>
      <c r="K175" s="27"/>
      <c r="M175" s="99"/>
      <c r="N175" s="27"/>
      <c r="Q175" s="61"/>
      <c r="R175" s="61"/>
      <c r="S175" s="61"/>
      <c r="T175" s="61"/>
      <c r="U175" s="61"/>
      <c r="V175" s="61"/>
      <c r="W175" s="61"/>
    </row>
    <row r="176" spans="2:23" x14ac:dyDescent="0.25">
      <c r="B176" s="1"/>
      <c r="C176" s="84" t="s">
        <v>324</v>
      </c>
      <c r="D176" s="72"/>
      <c r="E176" s="72"/>
      <c r="F176" s="100"/>
      <c r="G176" s="90">
        <v>16.899999999999999</v>
      </c>
      <c r="H176" s="28"/>
      <c r="I176" s="93">
        <f t="shared" si="5"/>
        <v>0</v>
      </c>
      <c r="J176" s="1"/>
      <c r="K176" s="27"/>
      <c r="M176" s="99"/>
      <c r="N176" s="27"/>
      <c r="Q176" s="61"/>
      <c r="R176" s="61"/>
      <c r="S176" s="61"/>
      <c r="T176" s="61"/>
      <c r="U176" s="61"/>
      <c r="V176" s="61"/>
      <c r="W176" s="61"/>
    </row>
    <row r="177" spans="2:23" x14ac:dyDescent="0.25">
      <c r="B177" s="1"/>
      <c r="C177" s="84" t="s">
        <v>187</v>
      </c>
      <c r="D177" s="72"/>
      <c r="E177" s="72"/>
      <c r="F177" s="100"/>
      <c r="G177" s="90">
        <v>16.899999999999999</v>
      </c>
      <c r="H177" s="28"/>
      <c r="I177" s="93">
        <f t="shared" si="5"/>
        <v>0</v>
      </c>
      <c r="J177" s="1"/>
      <c r="K177" s="27"/>
      <c r="M177" s="99"/>
      <c r="N177" s="27"/>
      <c r="Q177" s="61"/>
      <c r="R177" s="61"/>
      <c r="S177" s="61"/>
      <c r="T177" s="61"/>
      <c r="U177" s="61"/>
      <c r="V177" s="61"/>
      <c r="W177" s="61"/>
    </row>
    <row r="178" spans="2:23" x14ac:dyDescent="0.25">
      <c r="B178" s="1"/>
      <c r="C178" s="84" t="s">
        <v>29</v>
      </c>
      <c r="D178" s="72"/>
      <c r="E178" s="72"/>
      <c r="F178" s="100"/>
      <c r="G178" s="90">
        <v>16.899999999999999</v>
      </c>
      <c r="H178" s="28"/>
      <c r="I178" s="93">
        <f t="shared" si="5"/>
        <v>0</v>
      </c>
      <c r="J178" s="1"/>
      <c r="K178" s="27"/>
      <c r="M178" s="99"/>
      <c r="N178" s="27"/>
      <c r="Q178" s="61"/>
      <c r="R178" s="61"/>
      <c r="S178" s="61"/>
      <c r="T178" s="61"/>
      <c r="U178" s="61"/>
      <c r="V178" s="61"/>
      <c r="W178" s="61"/>
    </row>
    <row r="179" spans="2:23" x14ac:dyDescent="0.25">
      <c r="B179" s="1"/>
      <c r="C179" s="84" t="s">
        <v>325</v>
      </c>
      <c r="D179" s="72"/>
      <c r="E179" s="72"/>
      <c r="F179" s="100"/>
      <c r="G179" s="90">
        <v>16.899999999999999</v>
      </c>
      <c r="H179" s="28"/>
      <c r="I179" s="93">
        <f t="shared" si="5"/>
        <v>0</v>
      </c>
      <c r="J179" s="1"/>
      <c r="K179" s="27"/>
      <c r="M179" s="99"/>
      <c r="N179" s="27"/>
      <c r="Q179" s="61"/>
      <c r="R179" s="61"/>
      <c r="S179" s="61"/>
      <c r="T179" s="61"/>
      <c r="U179" s="61"/>
      <c r="V179" s="61"/>
      <c r="W179" s="61"/>
    </row>
    <row r="180" spans="2:23" x14ac:dyDescent="0.25">
      <c r="B180" s="1"/>
      <c r="C180" s="84" t="s">
        <v>188</v>
      </c>
      <c r="D180" s="72"/>
      <c r="E180" s="72"/>
      <c r="F180" s="100"/>
      <c r="G180" s="90">
        <v>16.899999999999999</v>
      </c>
      <c r="H180" s="28"/>
      <c r="I180" s="93">
        <f t="shared" si="5"/>
        <v>0</v>
      </c>
      <c r="J180" s="1"/>
      <c r="K180" s="27"/>
      <c r="M180" s="99"/>
      <c r="N180" s="27"/>
      <c r="Q180" s="61"/>
      <c r="R180" s="61"/>
      <c r="S180" s="61"/>
      <c r="T180" s="61"/>
      <c r="U180" s="61"/>
      <c r="V180" s="61"/>
      <c r="W180" s="61"/>
    </row>
    <row r="181" spans="2:23" x14ac:dyDescent="0.25">
      <c r="B181" s="1"/>
      <c r="C181" s="84" t="s">
        <v>326</v>
      </c>
      <c r="D181" s="72"/>
      <c r="E181" s="72"/>
      <c r="F181" s="100"/>
      <c r="G181" s="90">
        <v>16.899999999999999</v>
      </c>
      <c r="H181" s="28"/>
      <c r="I181" s="93">
        <f t="shared" si="5"/>
        <v>0</v>
      </c>
      <c r="J181" s="1"/>
      <c r="K181" s="27"/>
      <c r="M181" s="99"/>
      <c r="N181" s="27"/>
      <c r="Q181" s="61"/>
      <c r="R181" s="61"/>
      <c r="S181" s="61"/>
      <c r="T181" s="61"/>
      <c r="U181" s="61"/>
      <c r="V181" s="61"/>
      <c r="W181" s="61"/>
    </row>
    <row r="182" spans="2:23" x14ac:dyDescent="0.25">
      <c r="B182" s="1"/>
      <c r="C182" s="84" t="s">
        <v>327</v>
      </c>
      <c r="D182" s="72"/>
      <c r="E182" s="72"/>
      <c r="F182" s="100"/>
      <c r="G182" s="90">
        <v>16.899999999999999</v>
      </c>
      <c r="H182" s="28"/>
      <c r="I182" s="93">
        <f t="shared" si="5"/>
        <v>0</v>
      </c>
      <c r="J182" s="1"/>
      <c r="K182" s="27"/>
      <c r="M182" s="99"/>
      <c r="N182" s="27"/>
      <c r="Q182" s="61"/>
      <c r="R182" s="61"/>
      <c r="S182" s="61"/>
      <c r="T182" s="61"/>
      <c r="U182" s="61"/>
      <c r="V182" s="61"/>
      <c r="W182" s="61"/>
    </row>
    <row r="183" spans="2:23" x14ac:dyDescent="0.25">
      <c r="B183" s="1"/>
      <c r="C183" s="84" t="s">
        <v>328</v>
      </c>
      <c r="D183" s="72"/>
      <c r="E183" s="72"/>
      <c r="F183" s="100"/>
      <c r="G183" s="90">
        <v>16.899999999999999</v>
      </c>
      <c r="H183" s="28"/>
      <c r="I183" s="93">
        <f t="shared" si="5"/>
        <v>0</v>
      </c>
      <c r="J183" s="1"/>
      <c r="K183" s="27"/>
      <c r="M183" s="99"/>
      <c r="N183" s="27"/>
      <c r="Q183" s="61"/>
      <c r="R183" s="61"/>
      <c r="S183" s="61"/>
      <c r="T183" s="61"/>
      <c r="U183" s="61"/>
      <c r="V183" s="61"/>
      <c r="W183" s="61"/>
    </row>
    <row r="184" spans="2:23" x14ac:dyDescent="0.25">
      <c r="B184" s="1"/>
      <c r="C184" s="84" t="s">
        <v>329</v>
      </c>
      <c r="D184" s="72"/>
      <c r="E184" s="72"/>
      <c r="F184" s="100"/>
      <c r="G184" s="90">
        <v>16.899999999999999</v>
      </c>
      <c r="H184" s="28"/>
      <c r="I184" s="93">
        <f t="shared" si="5"/>
        <v>0</v>
      </c>
      <c r="J184" s="1"/>
      <c r="K184" s="27"/>
      <c r="M184" s="99"/>
      <c r="N184" s="27"/>
      <c r="Q184" s="61"/>
      <c r="R184" s="61"/>
      <c r="S184" s="61"/>
      <c r="T184" s="61"/>
      <c r="U184" s="61"/>
      <c r="V184" s="61"/>
      <c r="W184" s="61"/>
    </row>
    <row r="185" spans="2:23" x14ac:dyDescent="0.25">
      <c r="B185" s="1"/>
      <c r="C185" s="84" t="s">
        <v>469</v>
      </c>
      <c r="D185" s="72"/>
      <c r="E185" s="72"/>
      <c r="F185" s="100"/>
      <c r="G185" s="90">
        <v>16.899999999999999</v>
      </c>
      <c r="H185" s="28"/>
      <c r="I185" s="93">
        <f t="shared" si="5"/>
        <v>0</v>
      </c>
      <c r="J185" s="1"/>
      <c r="K185" s="27"/>
      <c r="M185" s="99"/>
      <c r="N185" s="27"/>
      <c r="Q185" s="61"/>
      <c r="R185" s="61"/>
      <c r="S185" s="61"/>
      <c r="T185" s="61"/>
      <c r="U185" s="61"/>
      <c r="V185" s="61"/>
      <c r="W185" s="61"/>
    </row>
    <row r="186" spans="2:23" x14ac:dyDescent="0.25">
      <c r="B186" s="1"/>
      <c r="C186" s="84" t="s">
        <v>330</v>
      </c>
      <c r="D186" s="72"/>
      <c r="E186" s="72"/>
      <c r="F186" s="100"/>
      <c r="G186" s="90">
        <v>16.899999999999999</v>
      </c>
      <c r="H186" s="28"/>
      <c r="I186" s="93">
        <f t="shared" si="5"/>
        <v>0</v>
      </c>
      <c r="J186" s="1"/>
      <c r="K186" s="27"/>
      <c r="M186" s="99"/>
      <c r="N186" s="27"/>
      <c r="Q186" s="61"/>
      <c r="R186" s="61"/>
      <c r="S186" s="61"/>
      <c r="T186" s="61"/>
      <c r="U186" s="61"/>
      <c r="V186" s="61"/>
      <c r="W186" s="61"/>
    </row>
    <row r="187" spans="2:23" x14ac:dyDescent="0.25">
      <c r="B187" s="1"/>
      <c r="C187" s="84" t="s">
        <v>331</v>
      </c>
      <c r="D187" s="72"/>
      <c r="E187" s="72"/>
      <c r="F187" s="100"/>
      <c r="G187" s="90">
        <v>16.899999999999999</v>
      </c>
      <c r="H187" s="28"/>
      <c r="I187" s="93">
        <f t="shared" si="5"/>
        <v>0</v>
      </c>
      <c r="J187" s="1"/>
      <c r="K187" s="27"/>
      <c r="M187" s="99"/>
      <c r="N187" s="27"/>
      <c r="Q187" s="61"/>
      <c r="R187" s="61"/>
      <c r="S187" s="61"/>
      <c r="T187" s="61"/>
      <c r="U187" s="61"/>
      <c r="V187" s="61"/>
      <c r="W187" s="61"/>
    </row>
    <row r="188" spans="2:23" x14ac:dyDescent="0.25">
      <c r="B188" s="1"/>
      <c r="C188" s="84" t="s">
        <v>34</v>
      </c>
      <c r="D188" s="72"/>
      <c r="E188" s="72"/>
      <c r="F188" s="100"/>
      <c r="G188" s="90">
        <v>16.899999999999999</v>
      </c>
      <c r="H188" s="28"/>
      <c r="I188" s="93">
        <f t="shared" si="5"/>
        <v>0</v>
      </c>
      <c r="J188" s="1"/>
      <c r="K188" s="27"/>
      <c r="M188" s="99"/>
      <c r="N188" s="27"/>
      <c r="Q188" s="61"/>
      <c r="R188" s="61"/>
      <c r="S188" s="61"/>
      <c r="T188" s="61"/>
      <c r="U188" s="61"/>
      <c r="V188" s="61"/>
      <c r="W188" s="61"/>
    </row>
    <row r="189" spans="2:23" x14ac:dyDescent="0.25">
      <c r="B189" s="1"/>
      <c r="C189" s="84" t="s">
        <v>332</v>
      </c>
      <c r="D189" s="72"/>
      <c r="E189" s="72"/>
      <c r="F189" s="100"/>
      <c r="G189" s="90">
        <v>16.899999999999999</v>
      </c>
      <c r="H189" s="28"/>
      <c r="I189" s="93">
        <f t="shared" si="5"/>
        <v>0</v>
      </c>
      <c r="J189" s="1"/>
      <c r="K189" s="27"/>
      <c r="M189" s="99"/>
      <c r="N189" s="27"/>
      <c r="Q189" s="61"/>
      <c r="R189" s="61"/>
      <c r="S189" s="61"/>
      <c r="T189" s="61"/>
      <c r="U189" s="61"/>
      <c r="V189" s="61"/>
      <c r="W189" s="61"/>
    </row>
    <row r="190" spans="2:23" x14ac:dyDescent="0.25">
      <c r="B190" s="1"/>
      <c r="C190" s="84" t="s">
        <v>333</v>
      </c>
      <c r="D190" s="72"/>
      <c r="E190" s="72"/>
      <c r="F190" s="100"/>
      <c r="G190" s="90">
        <v>16.899999999999999</v>
      </c>
      <c r="H190" s="28"/>
      <c r="I190" s="93">
        <f t="shared" si="5"/>
        <v>0</v>
      </c>
      <c r="J190" s="1"/>
      <c r="K190" s="27"/>
      <c r="M190" s="99"/>
      <c r="N190" s="27"/>
      <c r="Q190" s="61"/>
      <c r="R190" s="61"/>
      <c r="S190" s="61"/>
      <c r="T190" s="61"/>
      <c r="U190" s="61"/>
      <c r="V190" s="61"/>
      <c r="W190" s="61"/>
    </row>
    <row r="191" spans="2:23" x14ac:dyDescent="0.25">
      <c r="B191" s="1"/>
      <c r="C191" s="84" t="s">
        <v>101</v>
      </c>
      <c r="D191" s="72"/>
      <c r="E191" s="72"/>
      <c r="F191" s="100"/>
      <c r="G191" s="90">
        <v>16.899999999999999</v>
      </c>
      <c r="H191" s="28"/>
      <c r="I191" s="93">
        <f t="shared" si="5"/>
        <v>0</v>
      </c>
      <c r="J191" s="1"/>
      <c r="K191" s="27"/>
      <c r="M191" s="99"/>
      <c r="N191" s="27"/>
      <c r="Q191" s="61"/>
      <c r="R191" s="61"/>
      <c r="S191" s="61"/>
      <c r="T191" s="61"/>
      <c r="U191" s="61"/>
      <c r="V191" s="61"/>
      <c r="W191" s="61"/>
    </row>
    <row r="192" spans="2:23" x14ac:dyDescent="0.25">
      <c r="B192" s="1"/>
      <c r="C192" s="124" t="s">
        <v>102</v>
      </c>
      <c r="D192" s="72"/>
      <c r="E192" s="72"/>
      <c r="F192" s="100"/>
      <c r="G192" s="90">
        <v>16.899999999999999</v>
      </c>
      <c r="H192" s="28"/>
      <c r="I192" s="93">
        <f t="shared" si="5"/>
        <v>0</v>
      </c>
      <c r="J192" s="1"/>
      <c r="K192" s="27"/>
      <c r="M192" s="99"/>
      <c r="N192" s="27"/>
      <c r="Q192" s="61"/>
      <c r="R192" s="61"/>
      <c r="S192" s="61"/>
      <c r="T192" s="61"/>
      <c r="U192" s="61"/>
      <c r="V192" s="61"/>
      <c r="W192" s="61"/>
    </row>
    <row r="193" spans="2:23" x14ac:dyDescent="0.25">
      <c r="B193" s="1"/>
      <c r="C193" s="96" t="s">
        <v>82</v>
      </c>
      <c r="D193" s="97"/>
      <c r="E193" s="97"/>
      <c r="F193" s="95"/>
      <c r="G193" s="89"/>
      <c r="H193" s="85" t="s">
        <v>26</v>
      </c>
      <c r="I193" s="94"/>
      <c r="J193" s="1"/>
      <c r="K193" s="27"/>
      <c r="M193" s="99"/>
      <c r="N193" s="27"/>
      <c r="Q193" s="61"/>
      <c r="R193" s="61"/>
      <c r="S193" s="61"/>
      <c r="T193" s="61"/>
      <c r="U193" s="61"/>
      <c r="V193" s="61"/>
      <c r="W193" s="61"/>
    </row>
    <row r="194" spans="2:23" x14ac:dyDescent="0.25">
      <c r="B194" s="1"/>
      <c r="C194" s="123" t="s">
        <v>334</v>
      </c>
      <c r="D194" s="72"/>
      <c r="E194" s="72"/>
      <c r="F194" s="100"/>
      <c r="G194" s="90">
        <v>20.350000000000001</v>
      </c>
      <c r="H194" s="28"/>
      <c r="I194" s="93">
        <f t="shared" si="5"/>
        <v>0</v>
      </c>
      <c r="J194" s="1"/>
      <c r="K194" s="27"/>
      <c r="M194" s="99"/>
      <c r="N194" s="27"/>
      <c r="Q194" s="61"/>
      <c r="R194" s="61"/>
      <c r="S194" s="61"/>
      <c r="T194" s="61"/>
      <c r="U194" s="61"/>
      <c r="V194" s="61"/>
      <c r="W194" s="61"/>
    </row>
    <row r="195" spans="2:23" x14ac:dyDescent="0.25">
      <c r="B195" s="1"/>
      <c r="C195" s="84" t="s">
        <v>335</v>
      </c>
      <c r="D195" s="72"/>
      <c r="E195" s="72"/>
      <c r="F195" s="100"/>
      <c r="G195" s="90">
        <v>20.350000000000001</v>
      </c>
      <c r="H195" s="28"/>
      <c r="I195" s="93">
        <f t="shared" si="5"/>
        <v>0</v>
      </c>
      <c r="J195" s="1"/>
      <c r="K195" s="27"/>
      <c r="M195" s="99"/>
      <c r="N195" s="27"/>
      <c r="Q195" s="61"/>
      <c r="R195" s="61"/>
      <c r="S195" s="61"/>
      <c r="T195" s="61"/>
      <c r="U195" s="61"/>
      <c r="V195" s="61"/>
      <c r="W195" s="61"/>
    </row>
    <row r="196" spans="2:23" x14ac:dyDescent="0.25">
      <c r="B196" s="1"/>
      <c r="C196" s="84" t="s">
        <v>336</v>
      </c>
      <c r="D196" s="72"/>
      <c r="E196" s="72"/>
      <c r="F196" s="100"/>
      <c r="G196" s="90">
        <v>20.350000000000001</v>
      </c>
      <c r="H196" s="28"/>
      <c r="I196" s="93">
        <f t="shared" si="5"/>
        <v>0</v>
      </c>
      <c r="J196" s="1"/>
      <c r="K196" s="27"/>
      <c r="M196" s="99"/>
      <c r="N196" s="27"/>
      <c r="Q196" s="61"/>
      <c r="R196" s="61"/>
      <c r="S196" s="61"/>
      <c r="T196" s="61"/>
      <c r="U196" s="61"/>
      <c r="V196" s="61"/>
      <c r="W196" s="61"/>
    </row>
    <row r="197" spans="2:23" x14ac:dyDescent="0.25">
      <c r="B197" s="1"/>
      <c r="C197" s="84" t="s">
        <v>337</v>
      </c>
      <c r="D197" s="72"/>
      <c r="E197" s="72"/>
      <c r="F197" s="100"/>
      <c r="G197" s="90">
        <v>20.350000000000001</v>
      </c>
      <c r="H197" s="28"/>
      <c r="I197" s="93">
        <f t="shared" si="5"/>
        <v>0</v>
      </c>
      <c r="J197" s="1"/>
      <c r="K197" s="27"/>
      <c r="M197" s="99"/>
      <c r="N197" s="27"/>
      <c r="Q197" s="61"/>
      <c r="R197" s="61"/>
      <c r="S197" s="61"/>
      <c r="T197" s="61"/>
      <c r="U197" s="61"/>
      <c r="V197" s="61"/>
      <c r="W197" s="61"/>
    </row>
    <row r="198" spans="2:23" x14ac:dyDescent="0.25">
      <c r="B198" s="1"/>
      <c r="C198" s="84" t="s">
        <v>338</v>
      </c>
      <c r="D198" s="72"/>
      <c r="E198" s="72"/>
      <c r="F198" s="100"/>
      <c r="G198" s="90">
        <v>20.350000000000001</v>
      </c>
      <c r="H198" s="28"/>
      <c r="I198" s="93">
        <f t="shared" si="5"/>
        <v>0</v>
      </c>
      <c r="J198" s="1"/>
      <c r="K198" s="27"/>
      <c r="M198" s="99"/>
      <c r="N198" s="27"/>
      <c r="Q198" s="61"/>
      <c r="R198" s="61"/>
      <c r="S198" s="61"/>
      <c r="T198" s="61"/>
      <c r="U198" s="61"/>
      <c r="V198" s="61"/>
      <c r="W198" s="61"/>
    </row>
    <row r="199" spans="2:23" x14ac:dyDescent="0.25">
      <c r="B199" s="1"/>
      <c r="C199" s="84" t="s">
        <v>339</v>
      </c>
      <c r="D199" s="72"/>
      <c r="E199" s="72"/>
      <c r="F199" s="100"/>
      <c r="G199" s="90">
        <v>20.350000000000001</v>
      </c>
      <c r="H199" s="28"/>
      <c r="I199" s="93">
        <f t="shared" si="5"/>
        <v>0</v>
      </c>
      <c r="J199" s="1"/>
      <c r="K199" s="27"/>
      <c r="M199" s="99"/>
      <c r="N199" s="27"/>
      <c r="Q199" s="61"/>
      <c r="R199" s="61"/>
      <c r="S199" s="61"/>
      <c r="T199" s="61"/>
      <c r="U199" s="61"/>
      <c r="V199" s="61"/>
      <c r="W199" s="61"/>
    </row>
    <row r="200" spans="2:23" x14ac:dyDescent="0.25">
      <c r="B200" s="1"/>
      <c r="C200" s="84" t="s">
        <v>340</v>
      </c>
      <c r="D200" s="72"/>
      <c r="E200" s="72"/>
      <c r="F200" s="100"/>
      <c r="G200" s="90">
        <v>20.350000000000001</v>
      </c>
      <c r="H200" s="28"/>
      <c r="I200" s="93">
        <f t="shared" si="5"/>
        <v>0</v>
      </c>
      <c r="J200" s="1"/>
      <c r="K200" s="27"/>
      <c r="M200" s="99"/>
      <c r="N200" s="27"/>
      <c r="Q200" s="61"/>
      <c r="R200" s="61"/>
      <c r="S200" s="61"/>
      <c r="T200" s="61"/>
      <c r="U200" s="61"/>
      <c r="V200" s="61"/>
      <c r="W200" s="61"/>
    </row>
    <row r="201" spans="2:23" x14ac:dyDescent="0.25">
      <c r="B201" s="1"/>
      <c r="C201" s="84" t="s">
        <v>341</v>
      </c>
      <c r="D201" s="72"/>
      <c r="E201" s="72"/>
      <c r="F201" s="100"/>
      <c r="G201" s="90">
        <v>20.350000000000001</v>
      </c>
      <c r="H201" s="28"/>
      <c r="I201" s="93">
        <f t="shared" si="5"/>
        <v>0</v>
      </c>
      <c r="J201" s="1"/>
      <c r="K201" s="27"/>
      <c r="M201" s="99"/>
      <c r="N201" s="27"/>
      <c r="Q201" s="61"/>
      <c r="R201" s="61"/>
      <c r="S201" s="61"/>
      <c r="T201" s="61"/>
      <c r="U201" s="61"/>
      <c r="V201" s="61"/>
      <c r="W201" s="61"/>
    </row>
    <row r="202" spans="2:23" x14ac:dyDescent="0.25">
      <c r="B202" s="1"/>
      <c r="C202" s="84" t="s">
        <v>342</v>
      </c>
      <c r="D202" s="72"/>
      <c r="E202" s="72"/>
      <c r="F202" s="100"/>
      <c r="G202" s="90">
        <v>20.350000000000001</v>
      </c>
      <c r="H202" s="28"/>
      <c r="I202" s="93">
        <f t="shared" si="5"/>
        <v>0</v>
      </c>
      <c r="J202" s="1"/>
      <c r="K202" s="27"/>
      <c r="M202" s="99"/>
      <c r="N202" s="27"/>
      <c r="Q202" s="61"/>
      <c r="R202" s="61"/>
      <c r="S202" s="61"/>
      <c r="T202" s="61"/>
      <c r="U202" s="61"/>
      <c r="V202" s="61"/>
      <c r="W202" s="61"/>
    </row>
    <row r="203" spans="2:23" x14ac:dyDescent="0.25">
      <c r="B203" s="1"/>
      <c r="C203" s="84" t="s">
        <v>343</v>
      </c>
      <c r="D203" s="72"/>
      <c r="E203" s="72"/>
      <c r="F203" s="100"/>
      <c r="G203" s="90">
        <v>20.350000000000001</v>
      </c>
      <c r="H203" s="28"/>
      <c r="I203" s="93">
        <f t="shared" ref="I203:I218" si="6">G203*H203</f>
        <v>0</v>
      </c>
      <c r="J203" s="1"/>
      <c r="K203" s="27"/>
      <c r="M203" s="99"/>
      <c r="N203" s="27"/>
      <c r="Q203" s="61"/>
      <c r="R203" s="61"/>
      <c r="S203" s="61"/>
      <c r="T203" s="61"/>
      <c r="U203" s="61"/>
      <c r="V203" s="61"/>
      <c r="W203" s="61"/>
    </row>
    <row r="204" spans="2:23" x14ac:dyDescent="0.25">
      <c r="B204" s="1"/>
      <c r="C204" s="84" t="s">
        <v>344</v>
      </c>
      <c r="D204" s="72"/>
      <c r="E204" s="72"/>
      <c r="F204" s="100"/>
      <c r="G204" s="90">
        <v>20.350000000000001</v>
      </c>
      <c r="H204" s="28"/>
      <c r="I204" s="93">
        <f t="shared" si="6"/>
        <v>0</v>
      </c>
      <c r="J204" s="1"/>
      <c r="K204" s="27"/>
      <c r="M204" s="99"/>
      <c r="N204" s="27"/>
      <c r="Q204" s="61"/>
      <c r="R204" s="61"/>
      <c r="S204" s="61"/>
      <c r="T204" s="61"/>
      <c r="U204" s="61"/>
      <c r="V204" s="61"/>
      <c r="W204" s="61"/>
    </row>
    <row r="205" spans="2:23" x14ac:dyDescent="0.25">
      <c r="B205" s="1"/>
      <c r="C205" s="84" t="s">
        <v>345</v>
      </c>
      <c r="D205" s="72"/>
      <c r="E205" s="72"/>
      <c r="F205" s="100"/>
      <c r="G205" s="90">
        <v>20.350000000000001</v>
      </c>
      <c r="H205" s="28"/>
      <c r="I205" s="93">
        <f t="shared" si="6"/>
        <v>0</v>
      </c>
      <c r="J205" s="1"/>
      <c r="K205" s="27"/>
      <c r="M205" s="99"/>
      <c r="N205" s="27"/>
      <c r="Q205" s="61"/>
      <c r="R205" s="61"/>
      <c r="S205" s="61"/>
      <c r="T205" s="61"/>
      <c r="U205" s="61"/>
      <c r="V205" s="61"/>
      <c r="W205" s="61"/>
    </row>
    <row r="206" spans="2:23" x14ac:dyDescent="0.25">
      <c r="B206" s="1"/>
      <c r="C206" s="84" t="s">
        <v>346</v>
      </c>
      <c r="D206" s="72"/>
      <c r="E206" s="72"/>
      <c r="F206" s="100"/>
      <c r="G206" s="90">
        <v>20.350000000000001</v>
      </c>
      <c r="H206" s="28"/>
      <c r="I206" s="93">
        <f t="shared" si="6"/>
        <v>0</v>
      </c>
      <c r="J206" s="1"/>
      <c r="K206" s="27"/>
      <c r="M206" s="99"/>
      <c r="N206" s="27"/>
      <c r="Q206" s="61"/>
      <c r="R206" s="61"/>
      <c r="S206" s="61"/>
      <c r="T206" s="61"/>
      <c r="U206" s="61"/>
      <c r="V206" s="61"/>
      <c r="W206" s="61"/>
    </row>
    <row r="207" spans="2:23" x14ac:dyDescent="0.25">
      <c r="B207" s="1"/>
      <c r="C207" s="84" t="s">
        <v>347</v>
      </c>
      <c r="D207" s="72"/>
      <c r="E207" s="72"/>
      <c r="F207" s="100"/>
      <c r="G207" s="90">
        <v>20.350000000000001</v>
      </c>
      <c r="H207" s="28"/>
      <c r="I207" s="93">
        <f t="shared" si="6"/>
        <v>0</v>
      </c>
      <c r="J207" s="1"/>
      <c r="K207" s="27"/>
      <c r="M207" s="99"/>
      <c r="N207" s="27"/>
      <c r="Q207" s="61"/>
      <c r="R207" s="61"/>
      <c r="S207" s="61"/>
      <c r="T207" s="61"/>
      <c r="U207" s="61"/>
      <c r="V207" s="61"/>
      <c r="W207" s="61"/>
    </row>
    <row r="208" spans="2:23" x14ac:dyDescent="0.25">
      <c r="B208" s="1"/>
      <c r="C208" s="84" t="s">
        <v>348</v>
      </c>
      <c r="D208" s="72"/>
      <c r="E208" s="72"/>
      <c r="F208" s="100"/>
      <c r="G208" s="90">
        <v>20.350000000000001</v>
      </c>
      <c r="H208" s="28"/>
      <c r="I208" s="93">
        <f t="shared" si="6"/>
        <v>0</v>
      </c>
      <c r="J208" s="1"/>
      <c r="K208" s="27"/>
      <c r="M208" s="99"/>
      <c r="N208" s="27"/>
      <c r="Q208" s="61"/>
      <c r="R208" s="61"/>
      <c r="S208" s="61"/>
      <c r="T208" s="61"/>
      <c r="U208" s="61"/>
      <c r="V208" s="61"/>
      <c r="W208" s="61"/>
    </row>
    <row r="209" spans="2:23" x14ac:dyDescent="0.25">
      <c r="B209" s="1"/>
      <c r="C209" s="84" t="s">
        <v>349</v>
      </c>
      <c r="D209" s="72"/>
      <c r="E209" s="72"/>
      <c r="F209" s="100"/>
      <c r="G209" s="90">
        <v>20.350000000000001</v>
      </c>
      <c r="H209" s="28"/>
      <c r="I209" s="93">
        <f t="shared" si="6"/>
        <v>0</v>
      </c>
      <c r="J209" s="1"/>
      <c r="K209" s="99"/>
      <c r="L209" s="99"/>
      <c r="M209" s="99"/>
      <c r="N209" s="27"/>
      <c r="Q209" s="61"/>
      <c r="R209" s="61"/>
      <c r="S209" s="61"/>
      <c r="T209" s="61"/>
      <c r="U209" s="61"/>
      <c r="V209" s="61"/>
      <c r="W209" s="61"/>
    </row>
    <row r="210" spans="2:23" x14ac:dyDescent="0.25">
      <c r="B210" s="1"/>
      <c r="C210" s="84" t="s">
        <v>470</v>
      </c>
      <c r="D210" s="72"/>
      <c r="E210" s="72"/>
      <c r="F210" s="100"/>
      <c r="G210" s="90">
        <v>20.350000000000001</v>
      </c>
      <c r="H210" s="28"/>
      <c r="I210" s="93">
        <f t="shared" si="6"/>
        <v>0</v>
      </c>
      <c r="J210" s="1"/>
      <c r="K210" s="99"/>
      <c r="L210" s="99"/>
      <c r="M210" s="99"/>
      <c r="N210" s="27"/>
      <c r="Q210" s="61"/>
      <c r="R210" s="61"/>
      <c r="S210" s="61"/>
      <c r="T210" s="61"/>
      <c r="U210" s="61"/>
      <c r="V210" s="61"/>
      <c r="W210" s="61"/>
    </row>
    <row r="211" spans="2:23" x14ac:dyDescent="0.25">
      <c r="B211" s="1"/>
      <c r="C211" s="84" t="s">
        <v>350</v>
      </c>
      <c r="D211" s="72"/>
      <c r="E211" s="72"/>
      <c r="F211" s="100"/>
      <c r="G211" s="90">
        <v>20.350000000000001</v>
      </c>
      <c r="H211" s="28"/>
      <c r="I211" s="93">
        <f t="shared" si="6"/>
        <v>0</v>
      </c>
      <c r="J211" s="1"/>
      <c r="K211" s="99"/>
      <c r="L211" s="99"/>
      <c r="M211" s="99"/>
      <c r="N211" s="27"/>
      <c r="Q211" s="61"/>
      <c r="R211" s="61"/>
      <c r="S211" s="61"/>
      <c r="T211" s="61"/>
      <c r="U211" s="61"/>
      <c r="V211" s="61"/>
      <c r="W211" s="61"/>
    </row>
    <row r="212" spans="2:23" x14ac:dyDescent="0.25">
      <c r="B212" s="1"/>
      <c r="C212" s="84" t="s">
        <v>351</v>
      </c>
      <c r="D212" s="72"/>
      <c r="E212" s="72"/>
      <c r="F212" s="100"/>
      <c r="G212" s="90">
        <v>20.350000000000001</v>
      </c>
      <c r="H212" s="28"/>
      <c r="I212" s="93">
        <f t="shared" si="6"/>
        <v>0</v>
      </c>
      <c r="J212" s="1"/>
      <c r="K212" s="99"/>
      <c r="L212" s="99"/>
      <c r="M212" s="99"/>
      <c r="N212" s="27"/>
      <c r="Q212" s="61"/>
      <c r="R212" s="61"/>
      <c r="S212" s="61"/>
      <c r="T212" s="61"/>
      <c r="U212" s="61"/>
      <c r="V212" s="61"/>
      <c r="W212" s="61"/>
    </row>
    <row r="213" spans="2:23" x14ac:dyDescent="0.25">
      <c r="B213" s="1"/>
      <c r="C213" s="84" t="s">
        <v>352</v>
      </c>
      <c r="D213" s="72"/>
      <c r="E213" s="72"/>
      <c r="F213" s="100"/>
      <c r="G213" s="90">
        <v>20.350000000000001</v>
      </c>
      <c r="H213" s="28"/>
      <c r="I213" s="93">
        <f t="shared" si="6"/>
        <v>0</v>
      </c>
      <c r="J213" s="1"/>
      <c r="K213" s="99"/>
      <c r="L213" s="99"/>
      <c r="M213" s="99"/>
      <c r="N213" s="27"/>
      <c r="Q213" s="61"/>
      <c r="R213" s="61"/>
      <c r="S213" s="61"/>
      <c r="T213" s="61"/>
      <c r="U213" s="61"/>
      <c r="V213" s="61"/>
      <c r="W213" s="61"/>
    </row>
    <row r="214" spans="2:23" x14ac:dyDescent="0.25">
      <c r="B214" s="1"/>
      <c r="C214" s="84" t="s">
        <v>353</v>
      </c>
      <c r="D214" s="72"/>
      <c r="E214" s="72"/>
      <c r="F214" s="100"/>
      <c r="G214" s="90">
        <v>20.350000000000001</v>
      </c>
      <c r="H214" s="28"/>
      <c r="I214" s="93">
        <f t="shared" si="6"/>
        <v>0</v>
      </c>
      <c r="J214" s="1"/>
      <c r="K214" s="99"/>
      <c r="L214" s="99"/>
      <c r="M214" s="99"/>
      <c r="N214" s="27"/>
      <c r="Q214" s="61"/>
      <c r="R214" s="61"/>
      <c r="S214" s="61"/>
      <c r="T214" s="61"/>
      <c r="U214" s="61"/>
      <c r="V214" s="61"/>
      <c r="W214" s="61"/>
    </row>
    <row r="215" spans="2:23" x14ac:dyDescent="0.25">
      <c r="B215" s="1"/>
      <c r="C215" s="84" t="s">
        <v>354</v>
      </c>
      <c r="D215" s="72"/>
      <c r="E215" s="72"/>
      <c r="F215" s="100"/>
      <c r="G215" s="90">
        <v>20.350000000000001</v>
      </c>
      <c r="H215" s="28"/>
      <c r="I215" s="93">
        <f t="shared" si="6"/>
        <v>0</v>
      </c>
      <c r="J215" s="1"/>
      <c r="K215" s="99"/>
      <c r="L215" s="99"/>
      <c r="M215" s="99"/>
      <c r="N215" s="27"/>
      <c r="O215" s="5" t="s">
        <v>57</v>
      </c>
      <c r="Q215" s="61"/>
      <c r="R215" s="61"/>
      <c r="S215" s="61"/>
      <c r="T215" s="61"/>
      <c r="U215" s="61"/>
      <c r="V215" s="61"/>
      <c r="W215" s="61"/>
    </row>
    <row r="216" spans="2:23" x14ac:dyDescent="0.25">
      <c r="B216" s="1"/>
      <c r="C216" s="84" t="s">
        <v>355</v>
      </c>
      <c r="D216" s="72"/>
      <c r="E216" s="72"/>
      <c r="F216" s="100"/>
      <c r="G216" s="90">
        <v>20.350000000000001</v>
      </c>
      <c r="H216" s="28"/>
      <c r="I216" s="93">
        <f t="shared" si="6"/>
        <v>0</v>
      </c>
      <c r="J216" s="1"/>
      <c r="K216" s="99"/>
      <c r="L216" s="99"/>
      <c r="M216" s="99"/>
      <c r="N216" s="27"/>
      <c r="Q216" s="61"/>
      <c r="R216" s="61"/>
      <c r="S216" s="61"/>
      <c r="T216" s="61"/>
      <c r="U216" s="61"/>
      <c r="V216" s="61"/>
      <c r="W216" s="61"/>
    </row>
    <row r="217" spans="2:23" x14ac:dyDescent="0.25">
      <c r="B217" s="1"/>
      <c r="C217" s="84" t="s">
        <v>355</v>
      </c>
      <c r="D217" s="72"/>
      <c r="E217" s="72"/>
      <c r="F217" s="100"/>
      <c r="G217" s="90">
        <v>20.350000000000001</v>
      </c>
      <c r="H217" s="28"/>
      <c r="I217" s="93">
        <f t="shared" si="6"/>
        <v>0</v>
      </c>
      <c r="J217" s="1"/>
      <c r="K217" s="99"/>
      <c r="L217" s="99"/>
      <c r="M217" s="99"/>
      <c r="N217" s="27"/>
      <c r="Q217" s="61"/>
      <c r="R217" s="61"/>
      <c r="S217" s="61"/>
      <c r="T217" s="61"/>
      <c r="U217" s="61"/>
      <c r="V217" s="61"/>
      <c r="W217" s="61"/>
    </row>
    <row r="218" spans="2:23" x14ac:dyDescent="0.25">
      <c r="B218" s="1"/>
      <c r="C218" s="124" t="s">
        <v>356</v>
      </c>
      <c r="D218" s="72"/>
      <c r="E218" s="72"/>
      <c r="F218" s="100"/>
      <c r="G218" s="90">
        <v>20.350000000000001</v>
      </c>
      <c r="H218" s="28"/>
      <c r="I218" s="93">
        <f t="shared" si="6"/>
        <v>0</v>
      </c>
      <c r="J218" s="1"/>
      <c r="K218" s="99"/>
      <c r="L218" s="99"/>
      <c r="M218" s="99"/>
      <c r="N218" s="27"/>
      <c r="Q218" s="61"/>
      <c r="R218" s="61"/>
      <c r="S218" s="61"/>
      <c r="T218" s="61"/>
      <c r="U218" s="61"/>
      <c r="V218" s="61"/>
      <c r="W218" s="61"/>
    </row>
    <row r="219" spans="2:23" x14ac:dyDescent="0.25">
      <c r="B219" s="1"/>
      <c r="C219" s="96" t="s">
        <v>83</v>
      </c>
      <c r="D219" s="97"/>
      <c r="E219" s="97"/>
      <c r="F219" s="95"/>
      <c r="G219" s="89"/>
      <c r="H219" s="85" t="s">
        <v>26</v>
      </c>
      <c r="I219" s="94"/>
      <c r="J219" s="1"/>
      <c r="K219" s="99"/>
      <c r="L219" s="99"/>
      <c r="M219" s="99"/>
      <c r="N219" s="27"/>
      <c r="Q219" s="61"/>
      <c r="R219" s="61"/>
      <c r="S219" s="61"/>
      <c r="T219" s="61"/>
      <c r="U219" s="61"/>
      <c r="V219" s="61"/>
      <c r="W219" s="61"/>
    </row>
    <row r="220" spans="2:23" x14ac:dyDescent="0.25">
      <c r="B220" s="1"/>
      <c r="C220" s="84" t="s">
        <v>357</v>
      </c>
      <c r="D220" s="1"/>
      <c r="E220" s="1"/>
      <c r="F220" s="52"/>
      <c r="G220" s="90">
        <v>12.5</v>
      </c>
      <c r="H220" s="28"/>
      <c r="I220" s="93">
        <f t="shared" ref="I220:I243" si="7">G220*H220</f>
        <v>0</v>
      </c>
      <c r="J220" s="1"/>
      <c r="K220" s="99"/>
      <c r="L220" s="99"/>
      <c r="M220" s="99"/>
      <c r="N220" s="27"/>
      <c r="Q220" s="61"/>
      <c r="R220" s="61"/>
      <c r="S220" s="61"/>
      <c r="T220" s="61"/>
      <c r="U220" s="61"/>
      <c r="V220" s="61"/>
      <c r="W220" s="61"/>
    </row>
    <row r="221" spans="2:23" x14ac:dyDescent="0.25">
      <c r="B221" s="1"/>
      <c r="C221" s="84" t="s">
        <v>358</v>
      </c>
      <c r="D221" s="1"/>
      <c r="E221" s="1"/>
      <c r="F221" s="52"/>
      <c r="G221" s="90">
        <v>12.5</v>
      </c>
      <c r="H221" s="28"/>
      <c r="I221" s="93">
        <f t="shared" si="7"/>
        <v>0</v>
      </c>
      <c r="J221" s="1"/>
      <c r="K221" s="99"/>
      <c r="L221" s="99"/>
      <c r="M221" s="99"/>
      <c r="N221" s="27"/>
      <c r="Q221" s="61"/>
      <c r="R221" s="61"/>
      <c r="S221" s="61"/>
      <c r="T221" s="61"/>
      <c r="U221" s="61"/>
      <c r="V221" s="61"/>
      <c r="W221" s="61"/>
    </row>
    <row r="222" spans="2:23" x14ac:dyDescent="0.25">
      <c r="B222" s="1"/>
      <c r="C222" s="84" t="s">
        <v>359</v>
      </c>
      <c r="D222" s="1"/>
      <c r="E222" s="1"/>
      <c r="F222" s="52"/>
      <c r="G222" s="90">
        <v>12.5</v>
      </c>
      <c r="H222" s="28"/>
      <c r="I222" s="93">
        <f t="shared" si="7"/>
        <v>0</v>
      </c>
      <c r="J222" s="1"/>
      <c r="K222" s="99"/>
      <c r="L222" s="99"/>
      <c r="M222" s="99"/>
      <c r="N222" s="27"/>
      <c r="Q222" s="61"/>
      <c r="R222" s="61"/>
      <c r="S222" s="61"/>
      <c r="T222" s="61"/>
      <c r="U222" s="61"/>
      <c r="V222" s="61"/>
      <c r="W222" s="61"/>
    </row>
    <row r="223" spans="2:23" x14ac:dyDescent="0.25">
      <c r="B223" s="1"/>
      <c r="C223" s="84" t="s">
        <v>360</v>
      </c>
      <c r="D223" s="1"/>
      <c r="E223" s="1"/>
      <c r="F223" s="52"/>
      <c r="G223" s="90">
        <v>12.5</v>
      </c>
      <c r="H223" s="28"/>
      <c r="I223" s="93">
        <f t="shared" si="7"/>
        <v>0</v>
      </c>
      <c r="J223" s="1"/>
      <c r="K223" s="99"/>
      <c r="L223" s="99"/>
      <c r="M223" s="99"/>
      <c r="N223" s="27"/>
      <c r="Q223" s="61"/>
      <c r="R223" s="61"/>
      <c r="S223" s="61"/>
      <c r="T223" s="61"/>
      <c r="U223" s="61"/>
      <c r="V223" s="61"/>
      <c r="W223" s="61"/>
    </row>
    <row r="224" spans="2:23" x14ac:dyDescent="0.25">
      <c r="B224" s="1"/>
      <c r="C224" s="84" t="s">
        <v>361</v>
      </c>
      <c r="D224" s="1"/>
      <c r="E224" s="1"/>
      <c r="F224" s="52"/>
      <c r="G224" s="90">
        <v>12.5</v>
      </c>
      <c r="H224" s="28"/>
      <c r="I224" s="93">
        <f t="shared" si="7"/>
        <v>0</v>
      </c>
      <c r="J224" s="1"/>
      <c r="K224" s="99"/>
      <c r="L224" s="99"/>
      <c r="M224" s="99"/>
      <c r="N224" s="27"/>
      <c r="Q224" s="61"/>
      <c r="R224" s="61"/>
      <c r="S224" s="61"/>
      <c r="T224" s="61"/>
      <c r="U224" s="61"/>
      <c r="V224" s="61"/>
      <c r="W224" s="61"/>
    </row>
    <row r="225" spans="2:23" x14ac:dyDescent="0.25">
      <c r="B225" s="1"/>
      <c r="C225" s="84" t="s">
        <v>362</v>
      </c>
      <c r="D225" s="1"/>
      <c r="E225" s="1"/>
      <c r="F225" s="52"/>
      <c r="G225" s="90">
        <v>12.5</v>
      </c>
      <c r="H225" s="28"/>
      <c r="I225" s="93">
        <f t="shared" si="7"/>
        <v>0</v>
      </c>
      <c r="J225" s="1"/>
      <c r="K225" s="99"/>
      <c r="L225" s="99"/>
      <c r="M225" s="99"/>
      <c r="N225" s="27"/>
      <c r="Q225" s="61"/>
      <c r="R225" s="61"/>
      <c r="S225" s="61"/>
      <c r="T225" s="61"/>
      <c r="U225" s="61"/>
      <c r="V225" s="61"/>
      <c r="W225" s="61"/>
    </row>
    <row r="226" spans="2:23" x14ac:dyDescent="0.25">
      <c r="B226" s="1"/>
      <c r="C226" s="84" t="s">
        <v>363</v>
      </c>
      <c r="D226" s="1"/>
      <c r="E226" s="1"/>
      <c r="F226" s="52"/>
      <c r="G226" s="90">
        <v>12.5</v>
      </c>
      <c r="H226" s="28"/>
      <c r="I226" s="93">
        <f t="shared" si="7"/>
        <v>0</v>
      </c>
      <c r="J226" s="1"/>
      <c r="K226" s="99"/>
      <c r="L226" s="99"/>
      <c r="M226" s="99"/>
      <c r="N226" s="27"/>
      <c r="Q226" s="61"/>
      <c r="R226" s="61"/>
      <c r="S226" s="61"/>
      <c r="T226" s="61"/>
      <c r="U226" s="61"/>
      <c r="V226" s="61"/>
      <c r="W226" s="61"/>
    </row>
    <row r="227" spans="2:23" x14ac:dyDescent="0.25">
      <c r="B227" s="1"/>
      <c r="C227" s="84" t="s">
        <v>547</v>
      </c>
      <c r="D227" s="1"/>
      <c r="E227" s="1"/>
      <c r="F227" s="52"/>
      <c r="G227" s="90">
        <v>12.5</v>
      </c>
      <c r="H227" s="28"/>
      <c r="I227" s="93">
        <f t="shared" si="7"/>
        <v>0</v>
      </c>
      <c r="J227" s="1"/>
      <c r="K227" s="99"/>
      <c r="L227" s="99"/>
      <c r="M227" s="99"/>
      <c r="N227" s="27"/>
      <c r="Q227" s="61"/>
      <c r="R227" s="61"/>
      <c r="S227" s="61"/>
      <c r="T227" s="61"/>
      <c r="U227" s="61"/>
      <c r="V227" s="61"/>
      <c r="W227" s="61"/>
    </row>
    <row r="228" spans="2:23" x14ac:dyDescent="0.25">
      <c r="B228" s="1"/>
      <c r="C228" s="84" t="s">
        <v>364</v>
      </c>
      <c r="D228" s="1"/>
      <c r="E228" s="1"/>
      <c r="F228" s="52"/>
      <c r="G228" s="90">
        <v>12.5</v>
      </c>
      <c r="H228" s="28"/>
      <c r="I228" s="93">
        <f t="shared" si="7"/>
        <v>0</v>
      </c>
      <c r="J228" s="1"/>
      <c r="K228" s="99"/>
      <c r="L228" s="99"/>
      <c r="M228" s="99"/>
      <c r="N228" s="27"/>
      <c r="Q228" s="61"/>
      <c r="R228" s="61"/>
      <c r="S228" s="61"/>
      <c r="T228" s="61"/>
      <c r="U228" s="61"/>
      <c r="V228" s="61"/>
      <c r="W228" s="61"/>
    </row>
    <row r="229" spans="2:23" x14ac:dyDescent="0.25">
      <c r="B229" s="1"/>
      <c r="C229" s="84" t="s">
        <v>365</v>
      </c>
      <c r="D229" s="1"/>
      <c r="E229" s="1"/>
      <c r="F229" s="52"/>
      <c r="G229" s="90">
        <v>12.5</v>
      </c>
      <c r="H229" s="28"/>
      <c r="I229" s="93">
        <f t="shared" si="7"/>
        <v>0</v>
      </c>
      <c r="J229" s="1"/>
      <c r="K229" s="99"/>
      <c r="L229" s="99"/>
      <c r="M229" s="99"/>
      <c r="N229" s="27"/>
      <c r="Q229" s="61"/>
      <c r="R229" s="61"/>
      <c r="S229" s="61"/>
      <c r="T229" s="61"/>
      <c r="U229" s="61"/>
      <c r="V229" s="61"/>
      <c r="W229" s="61"/>
    </row>
    <row r="230" spans="2:23" x14ac:dyDescent="0.25">
      <c r="B230" s="1"/>
      <c r="C230" s="84" t="s">
        <v>366</v>
      </c>
      <c r="D230" s="1"/>
      <c r="E230" s="1"/>
      <c r="F230" s="52"/>
      <c r="G230" s="90">
        <v>12.5</v>
      </c>
      <c r="H230" s="28"/>
      <c r="I230" s="93">
        <f t="shared" si="7"/>
        <v>0</v>
      </c>
      <c r="J230" s="1"/>
      <c r="K230" s="99"/>
      <c r="L230" s="99"/>
      <c r="M230" s="99"/>
      <c r="N230" s="27"/>
      <c r="Q230" s="61"/>
      <c r="R230" s="61"/>
      <c r="S230" s="61"/>
      <c r="T230" s="61"/>
      <c r="U230" s="61"/>
      <c r="V230" s="61"/>
      <c r="W230" s="61"/>
    </row>
    <row r="231" spans="2:23" x14ac:dyDescent="0.25">
      <c r="B231" s="1"/>
      <c r="C231" s="84" t="s">
        <v>367</v>
      </c>
      <c r="D231" s="1"/>
      <c r="E231" s="1"/>
      <c r="F231" s="52"/>
      <c r="G231" s="90">
        <v>12.5</v>
      </c>
      <c r="H231" s="28"/>
      <c r="I231" s="93">
        <f t="shared" si="7"/>
        <v>0</v>
      </c>
      <c r="J231" s="1"/>
      <c r="K231" s="99"/>
      <c r="L231" s="99"/>
      <c r="M231" s="99"/>
      <c r="N231" s="27"/>
      <c r="Q231" s="61"/>
      <c r="R231" s="61"/>
      <c r="S231" s="61"/>
      <c r="T231" s="61"/>
      <c r="U231" s="61"/>
      <c r="V231" s="61"/>
      <c r="W231" s="61"/>
    </row>
    <row r="232" spans="2:23" x14ac:dyDescent="0.25">
      <c r="B232" s="1"/>
      <c r="C232" s="84" t="s">
        <v>548</v>
      </c>
      <c r="D232" s="1"/>
      <c r="E232" s="1"/>
      <c r="F232" s="52"/>
      <c r="G232" s="90">
        <v>12.5</v>
      </c>
      <c r="H232" s="28"/>
      <c r="I232" s="93">
        <f t="shared" si="7"/>
        <v>0</v>
      </c>
      <c r="J232" s="1"/>
      <c r="K232" s="99"/>
      <c r="L232" s="99"/>
      <c r="M232" s="99"/>
      <c r="N232" s="27"/>
      <c r="Q232" s="61"/>
      <c r="R232" s="61"/>
      <c r="S232" s="61"/>
      <c r="T232" s="61"/>
      <c r="U232" s="61"/>
      <c r="V232" s="61"/>
      <c r="W232" s="61"/>
    </row>
    <row r="233" spans="2:23" x14ac:dyDescent="0.25">
      <c r="B233" s="1"/>
      <c r="C233" s="84" t="s">
        <v>368</v>
      </c>
      <c r="D233" s="1"/>
      <c r="E233" s="1"/>
      <c r="F233" s="52"/>
      <c r="G233" s="90">
        <v>12.5</v>
      </c>
      <c r="H233" s="28"/>
      <c r="I233" s="93">
        <f t="shared" si="7"/>
        <v>0</v>
      </c>
      <c r="J233" s="1"/>
      <c r="K233" s="99"/>
      <c r="L233" s="99"/>
      <c r="M233" s="99"/>
      <c r="N233" s="27"/>
      <c r="Q233" s="61"/>
      <c r="R233" s="61"/>
      <c r="S233" s="61"/>
      <c r="T233" s="61"/>
      <c r="U233" s="61"/>
      <c r="V233" s="61"/>
      <c r="W233" s="61"/>
    </row>
    <row r="234" spans="2:23" x14ac:dyDescent="0.25">
      <c r="B234" s="1"/>
      <c r="C234" s="84" t="s">
        <v>549</v>
      </c>
      <c r="D234" s="1"/>
      <c r="E234" s="1"/>
      <c r="F234" s="52"/>
      <c r="G234" s="90">
        <v>12.5</v>
      </c>
      <c r="H234" s="28"/>
      <c r="I234" s="93">
        <f t="shared" si="7"/>
        <v>0</v>
      </c>
      <c r="J234" s="1"/>
      <c r="K234" s="99"/>
      <c r="L234" s="99"/>
      <c r="M234" s="99"/>
      <c r="N234" s="27"/>
      <c r="Q234" s="61"/>
      <c r="R234" s="61"/>
      <c r="S234" s="61"/>
      <c r="T234" s="61"/>
      <c r="U234" s="61"/>
      <c r="V234" s="61"/>
      <c r="W234" s="61"/>
    </row>
    <row r="235" spans="2:23" x14ac:dyDescent="0.25">
      <c r="B235" s="1"/>
      <c r="C235" s="84" t="s">
        <v>369</v>
      </c>
      <c r="D235" s="1"/>
      <c r="E235" s="1"/>
      <c r="F235" s="52"/>
      <c r="G235" s="90">
        <v>12.5</v>
      </c>
      <c r="H235" s="28"/>
      <c r="I235" s="93">
        <f t="shared" ref="I235:I238" si="8">G235*H235</f>
        <v>0</v>
      </c>
      <c r="J235" s="1"/>
      <c r="K235" s="99"/>
      <c r="L235" s="99"/>
      <c r="M235" s="99"/>
      <c r="N235" s="27"/>
      <c r="Q235" s="61"/>
      <c r="R235" s="61"/>
      <c r="S235" s="61"/>
      <c r="T235" s="61"/>
      <c r="U235" s="61"/>
      <c r="V235" s="61"/>
      <c r="W235" s="61"/>
    </row>
    <row r="236" spans="2:23" x14ac:dyDescent="0.25">
      <c r="B236" s="1"/>
      <c r="C236" s="84" t="s">
        <v>370</v>
      </c>
      <c r="D236" s="1"/>
      <c r="E236" s="1"/>
      <c r="F236" s="52"/>
      <c r="G236" s="90">
        <v>12.5</v>
      </c>
      <c r="H236" s="28"/>
      <c r="I236" s="93">
        <f t="shared" si="8"/>
        <v>0</v>
      </c>
      <c r="J236" s="1"/>
      <c r="K236" s="99"/>
      <c r="L236" s="99"/>
      <c r="M236" s="99"/>
      <c r="N236" s="27"/>
      <c r="Q236" s="61"/>
      <c r="R236" s="61"/>
      <c r="S236" s="61"/>
      <c r="T236" s="61"/>
      <c r="U236" s="61"/>
      <c r="V236" s="61"/>
      <c r="W236" s="61"/>
    </row>
    <row r="237" spans="2:23" x14ac:dyDescent="0.25">
      <c r="B237" s="1"/>
      <c r="C237" s="84" t="s">
        <v>546</v>
      </c>
      <c r="D237" s="1"/>
      <c r="E237" s="1"/>
      <c r="F237" s="52"/>
      <c r="G237" s="90">
        <v>12.5</v>
      </c>
      <c r="H237" s="28"/>
      <c r="I237" s="93">
        <f t="shared" si="8"/>
        <v>0</v>
      </c>
      <c r="J237" s="1"/>
      <c r="K237" s="99"/>
      <c r="L237" s="99"/>
      <c r="M237" s="99"/>
      <c r="N237" s="27"/>
      <c r="Q237" s="61"/>
      <c r="R237" s="61"/>
      <c r="S237" s="61"/>
      <c r="T237" s="61"/>
      <c r="U237" s="61"/>
      <c r="V237" s="61"/>
      <c r="W237" s="61"/>
    </row>
    <row r="238" spans="2:23" x14ac:dyDescent="0.25">
      <c r="B238" s="1"/>
      <c r="C238" s="84" t="s">
        <v>371</v>
      </c>
      <c r="D238" s="1"/>
      <c r="E238" s="1"/>
      <c r="F238" s="52"/>
      <c r="G238" s="90">
        <v>12.5</v>
      </c>
      <c r="H238" s="28"/>
      <c r="I238" s="93">
        <f t="shared" si="8"/>
        <v>0</v>
      </c>
      <c r="J238" s="1"/>
      <c r="K238" s="99"/>
      <c r="L238" s="99"/>
      <c r="M238" s="99"/>
      <c r="N238" s="27"/>
      <c r="Q238" s="61"/>
      <c r="R238" s="61"/>
      <c r="S238" s="61"/>
      <c r="T238" s="61"/>
      <c r="U238" s="61"/>
      <c r="V238" s="61"/>
      <c r="W238" s="61"/>
    </row>
    <row r="239" spans="2:23" x14ac:dyDescent="0.25">
      <c r="B239" s="1"/>
      <c r="C239" s="84" t="s">
        <v>372</v>
      </c>
      <c r="D239" s="1"/>
      <c r="E239" s="1"/>
      <c r="F239" s="52"/>
      <c r="G239" s="90">
        <v>12.5</v>
      </c>
      <c r="H239" s="28"/>
      <c r="I239" s="93">
        <f t="shared" si="7"/>
        <v>0</v>
      </c>
      <c r="J239" s="1"/>
      <c r="K239" s="99"/>
      <c r="L239" s="99"/>
      <c r="M239" s="99"/>
      <c r="N239" s="27"/>
      <c r="Q239" s="61"/>
      <c r="R239" s="61"/>
      <c r="S239" s="61"/>
      <c r="T239" s="61"/>
      <c r="U239" s="61"/>
      <c r="V239" s="61"/>
      <c r="W239" s="61"/>
    </row>
    <row r="240" spans="2:23" x14ac:dyDescent="0.25">
      <c r="B240" s="1"/>
      <c r="C240" s="84" t="s">
        <v>373</v>
      </c>
      <c r="D240" s="1"/>
      <c r="E240" s="1"/>
      <c r="F240" s="52"/>
      <c r="G240" s="90">
        <v>12.5</v>
      </c>
      <c r="H240" s="28"/>
      <c r="I240" s="93">
        <f t="shared" si="7"/>
        <v>0</v>
      </c>
      <c r="J240" s="1"/>
      <c r="K240" s="99"/>
      <c r="L240" s="99"/>
      <c r="M240" s="99"/>
      <c r="N240" s="27"/>
      <c r="Q240" s="61"/>
      <c r="R240" s="61"/>
      <c r="S240" s="61"/>
      <c r="T240" s="61"/>
      <c r="U240" s="61"/>
      <c r="V240" s="61"/>
      <c r="W240" s="61"/>
    </row>
    <row r="241" spans="2:23" x14ac:dyDescent="0.25">
      <c r="B241" s="1"/>
      <c r="C241" s="84" t="s">
        <v>374</v>
      </c>
      <c r="D241" s="1"/>
      <c r="E241" s="1"/>
      <c r="F241" s="52"/>
      <c r="G241" s="90">
        <v>12.5</v>
      </c>
      <c r="H241" s="28"/>
      <c r="I241" s="93">
        <f t="shared" si="7"/>
        <v>0</v>
      </c>
      <c r="J241" s="1"/>
      <c r="K241" s="99"/>
      <c r="L241" s="99"/>
      <c r="M241" s="99"/>
      <c r="N241" s="27"/>
      <c r="Q241" s="61"/>
      <c r="R241" s="61"/>
      <c r="S241" s="61"/>
      <c r="T241" s="61"/>
      <c r="U241" s="61"/>
      <c r="V241" s="61"/>
      <c r="W241" s="61"/>
    </row>
    <row r="242" spans="2:23" x14ac:dyDescent="0.25">
      <c r="B242" s="1"/>
      <c r="C242" s="84" t="s">
        <v>375</v>
      </c>
      <c r="D242" s="1"/>
      <c r="E242" s="1"/>
      <c r="F242" s="52"/>
      <c r="G242" s="90">
        <v>12.5</v>
      </c>
      <c r="H242" s="28"/>
      <c r="I242" s="93">
        <f t="shared" si="7"/>
        <v>0</v>
      </c>
      <c r="J242" s="1"/>
      <c r="K242" s="99"/>
      <c r="L242" s="99"/>
      <c r="M242" s="99"/>
      <c r="N242" s="27"/>
      <c r="Q242" s="61"/>
      <c r="R242" s="61"/>
      <c r="S242" s="61"/>
      <c r="T242" s="61"/>
      <c r="U242" s="61"/>
      <c r="V242" s="61"/>
      <c r="W242" s="61"/>
    </row>
    <row r="243" spans="2:23" x14ac:dyDescent="0.25">
      <c r="B243" s="1"/>
      <c r="C243" s="124" t="s">
        <v>376</v>
      </c>
      <c r="D243" s="1"/>
      <c r="E243" s="1"/>
      <c r="F243" s="52"/>
      <c r="G243" s="90">
        <v>12.5</v>
      </c>
      <c r="H243" s="28"/>
      <c r="I243" s="93">
        <f t="shared" si="7"/>
        <v>0</v>
      </c>
      <c r="J243" s="1"/>
      <c r="K243" s="99"/>
      <c r="L243" s="99"/>
      <c r="M243" s="99"/>
      <c r="N243" s="27"/>
      <c r="Q243" s="61"/>
      <c r="R243" s="61"/>
      <c r="S243" s="61"/>
      <c r="T243" s="61"/>
      <c r="U243" s="61"/>
      <c r="V243" s="61"/>
      <c r="W243" s="61"/>
    </row>
    <row r="244" spans="2:23" x14ac:dyDescent="0.25">
      <c r="B244" s="1"/>
      <c r="C244" s="96" t="s">
        <v>84</v>
      </c>
      <c r="D244" s="97"/>
      <c r="E244" s="97"/>
      <c r="F244" s="95"/>
      <c r="G244" s="89"/>
      <c r="H244" s="85" t="s">
        <v>26</v>
      </c>
      <c r="I244" s="94"/>
      <c r="J244" s="1"/>
      <c r="K244" s="99"/>
      <c r="L244" s="99"/>
      <c r="M244" s="99"/>
      <c r="N244" s="27"/>
      <c r="Q244" s="61"/>
      <c r="R244" s="61"/>
      <c r="S244" s="61"/>
      <c r="T244" s="61"/>
      <c r="U244" s="61"/>
      <c r="V244" s="61"/>
      <c r="W244" s="61"/>
    </row>
    <row r="245" spans="2:23" x14ac:dyDescent="0.25">
      <c r="B245" s="1"/>
      <c r="C245" s="84" t="s">
        <v>377</v>
      </c>
      <c r="D245" s="1"/>
      <c r="E245" s="1"/>
      <c r="F245" s="52"/>
      <c r="G245" s="90">
        <v>14.5</v>
      </c>
      <c r="H245" s="28"/>
      <c r="I245" s="93">
        <f t="shared" ref="I245:I268" si="9">G245*H245</f>
        <v>0</v>
      </c>
      <c r="J245" s="1"/>
      <c r="K245" s="99"/>
      <c r="L245" s="99"/>
      <c r="M245" s="99"/>
      <c r="N245" s="27"/>
      <c r="Q245" s="61"/>
      <c r="R245" s="61"/>
      <c r="S245" s="61"/>
      <c r="T245" s="61"/>
      <c r="U245" s="61"/>
      <c r="V245" s="61"/>
      <c r="W245" s="61"/>
    </row>
    <row r="246" spans="2:23" x14ac:dyDescent="0.25">
      <c r="B246" s="1"/>
      <c r="C246" s="84" t="s">
        <v>378</v>
      </c>
      <c r="D246" s="1"/>
      <c r="E246" s="1"/>
      <c r="F246" s="52"/>
      <c r="G246" s="90">
        <v>14.5</v>
      </c>
      <c r="H246" s="28"/>
      <c r="I246" s="93">
        <f t="shared" si="9"/>
        <v>0</v>
      </c>
      <c r="J246" s="1"/>
      <c r="K246" s="99"/>
      <c r="L246" s="99"/>
      <c r="M246" s="99"/>
      <c r="N246" s="27"/>
      <c r="Q246" s="61"/>
      <c r="R246" s="61"/>
      <c r="S246" s="61"/>
      <c r="T246" s="61"/>
      <c r="U246" s="61"/>
      <c r="V246" s="61"/>
      <c r="W246" s="61"/>
    </row>
    <row r="247" spans="2:23" x14ac:dyDescent="0.25">
      <c r="B247" s="1"/>
      <c r="C247" s="84" t="s">
        <v>379</v>
      </c>
      <c r="D247" s="1"/>
      <c r="E247" s="1"/>
      <c r="F247" s="52"/>
      <c r="G247" s="90">
        <v>14.5</v>
      </c>
      <c r="H247" s="28"/>
      <c r="I247" s="93">
        <f t="shared" si="9"/>
        <v>0</v>
      </c>
      <c r="J247" s="1"/>
      <c r="K247" s="99"/>
      <c r="L247" s="99"/>
      <c r="M247" s="99"/>
      <c r="N247" s="27"/>
      <c r="Q247" s="61"/>
      <c r="R247" s="61"/>
      <c r="S247" s="61"/>
      <c r="T247" s="61"/>
      <c r="U247" s="61"/>
      <c r="V247" s="61"/>
      <c r="W247" s="61"/>
    </row>
    <row r="248" spans="2:23" x14ac:dyDescent="0.25">
      <c r="B248" s="1"/>
      <c r="C248" s="84" t="s">
        <v>380</v>
      </c>
      <c r="D248" s="1"/>
      <c r="E248" s="1"/>
      <c r="F248" s="52"/>
      <c r="G248" s="90">
        <v>14.5</v>
      </c>
      <c r="H248" s="28"/>
      <c r="I248" s="93">
        <f t="shared" si="9"/>
        <v>0</v>
      </c>
      <c r="J248" s="1"/>
      <c r="K248" s="99"/>
      <c r="L248" s="99"/>
      <c r="M248" s="99"/>
      <c r="N248" s="27"/>
      <c r="Q248" s="61"/>
      <c r="R248" s="61"/>
      <c r="S248" s="61"/>
      <c r="T248" s="61"/>
      <c r="U248" s="61"/>
      <c r="V248" s="61"/>
      <c r="W248" s="61"/>
    </row>
    <row r="249" spans="2:23" x14ac:dyDescent="0.25">
      <c r="B249" s="1"/>
      <c r="C249" s="84" t="s">
        <v>381</v>
      </c>
      <c r="D249" s="1"/>
      <c r="E249" s="1"/>
      <c r="F249" s="52"/>
      <c r="G249" s="90">
        <v>14.5</v>
      </c>
      <c r="H249" s="28"/>
      <c r="I249" s="93">
        <f t="shared" si="9"/>
        <v>0</v>
      </c>
      <c r="J249" s="1"/>
      <c r="K249" s="99"/>
      <c r="L249" s="99"/>
      <c r="M249" s="99"/>
      <c r="N249" s="27"/>
      <c r="Q249" s="61"/>
      <c r="R249" s="61"/>
      <c r="S249" s="61"/>
      <c r="T249" s="61"/>
      <c r="U249" s="61"/>
      <c r="V249" s="61"/>
      <c r="W249" s="61"/>
    </row>
    <row r="250" spans="2:23" x14ac:dyDescent="0.25">
      <c r="B250" s="1"/>
      <c r="C250" s="84" t="s">
        <v>382</v>
      </c>
      <c r="D250" s="1"/>
      <c r="E250" s="1"/>
      <c r="F250" s="52"/>
      <c r="G250" s="90">
        <v>14.5</v>
      </c>
      <c r="H250" s="28"/>
      <c r="I250" s="93">
        <f t="shared" si="9"/>
        <v>0</v>
      </c>
      <c r="J250" s="1"/>
      <c r="K250" s="99"/>
      <c r="L250" s="99"/>
      <c r="M250" s="99"/>
      <c r="N250" s="27"/>
      <c r="Q250" s="61"/>
      <c r="R250" s="61"/>
      <c r="S250" s="61"/>
      <c r="T250" s="61"/>
      <c r="U250" s="61"/>
      <c r="V250" s="61"/>
      <c r="W250" s="61"/>
    </row>
    <row r="251" spans="2:23" x14ac:dyDescent="0.25">
      <c r="B251" s="1"/>
      <c r="C251" s="84" t="s">
        <v>383</v>
      </c>
      <c r="D251" s="1"/>
      <c r="E251" s="1"/>
      <c r="F251" s="52"/>
      <c r="G251" s="90">
        <v>14.5</v>
      </c>
      <c r="H251" s="28"/>
      <c r="I251" s="93">
        <f t="shared" si="9"/>
        <v>0</v>
      </c>
      <c r="J251" s="1"/>
      <c r="K251" s="99"/>
      <c r="L251" s="99"/>
      <c r="M251" s="99"/>
      <c r="N251" s="27"/>
      <c r="Q251" s="61"/>
      <c r="R251" s="61"/>
      <c r="S251" s="61"/>
      <c r="T251" s="61"/>
      <c r="U251" s="61"/>
      <c r="V251" s="61"/>
      <c r="W251" s="61"/>
    </row>
    <row r="252" spans="2:23" x14ac:dyDescent="0.25">
      <c r="B252" s="1"/>
      <c r="C252" s="84" t="s">
        <v>552</v>
      </c>
      <c r="D252" s="1"/>
      <c r="E252" s="1"/>
      <c r="F252" s="52"/>
      <c r="G252" s="90">
        <v>14.5</v>
      </c>
      <c r="H252" s="28"/>
      <c r="I252" s="93">
        <f t="shared" si="9"/>
        <v>0</v>
      </c>
      <c r="J252" s="1"/>
      <c r="K252" s="99"/>
      <c r="L252" s="99"/>
      <c r="M252" s="99"/>
      <c r="N252" s="27"/>
      <c r="Q252" s="61"/>
      <c r="R252" s="61"/>
      <c r="S252" s="61"/>
      <c r="T252" s="61"/>
      <c r="U252" s="61"/>
      <c r="V252" s="61"/>
      <c r="W252" s="61"/>
    </row>
    <row r="253" spans="2:23" x14ac:dyDescent="0.25">
      <c r="B253" s="1"/>
      <c r="C253" s="84" t="s">
        <v>384</v>
      </c>
      <c r="D253" s="1"/>
      <c r="E253" s="1"/>
      <c r="F253" s="52"/>
      <c r="G253" s="90">
        <v>14.5</v>
      </c>
      <c r="H253" s="28"/>
      <c r="I253" s="93">
        <f t="shared" si="9"/>
        <v>0</v>
      </c>
      <c r="J253" s="1"/>
      <c r="K253" s="99"/>
      <c r="L253" s="99"/>
      <c r="M253" s="99"/>
      <c r="N253" s="27"/>
      <c r="Q253" s="61"/>
      <c r="R253" s="61"/>
      <c r="S253" s="61"/>
      <c r="T253" s="61"/>
      <c r="U253" s="61"/>
      <c r="V253" s="61"/>
      <c r="W253" s="61"/>
    </row>
    <row r="254" spans="2:23" x14ac:dyDescent="0.25">
      <c r="B254" s="1"/>
      <c r="C254" s="84" t="s">
        <v>385</v>
      </c>
      <c r="D254" s="1"/>
      <c r="E254" s="1"/>
      <c r="F254" s="52"/>
      <c r="G254" s="90">
        <v>14.5</v>
      </c>
      <c r="H254" s="28"/>
      <c r="I254" s="93">
        <f t="shared" si="9"/>
        <v>0</v>
      </c>
      <c r="J254" s="1"/>
      <c r="K254" s="99"/>
      <c r="L254" s="99"/>
      <c r="M254" s="99"/>
      <c r="N254" s="27"/>
      <c r="Q254" s="61"/>
      <c r="R254" s="61"/>
      <c r="S254" s="61"/>
      <c r="T254" s="61"/>
      <c r="U254" s="61"/>
      <c r="V254" s="61"/>
      <c r="W254" s="61"/>
    </row>
    <row r="255" spans="2:23" x14ac:dyDescent="0.25">
      <c r="B255" s="1"/>
      <c r="C255" s="84" t="s">
        <v>386</v>
      </c>
      <c r="D255" s="1"/>
      <c r="E255" s="1"/>
      <c r="F255" s="52"/>
      <c r="G255" s="90">
        <v>14.5</v>
      </c>
      <c r="H255" s="28"/>
      <c r="I255" s="93">
        <f t="shared" ref="I255:I258" si="10">G255*H255</f>
        <v>0</v>
      </c>
      <c r="J255" s="1"/>
      <c r="K255" s="99"/>
      <c r="L255" s="99"/>
      <c r="M255" s="99"/>
      <c r="N255" s="27"/>
      <c r="Q255" s="61"/>
      <c r="R255" s="61"/>
      <c r="S255" s="61"/>
      <c r="T255" s="61"/>
      <c r="U255" s="61"/>
      <c r="V255" s="61"/>
      <c r="W255" s="61"/>
    </row>
    <row r="256" spans="2:23" x14ac:dyDescent="0.25">
      <c r="B256" s="1"/>
      <c r="C256" s="84" t="s">
        <v>387</v>
      </c>
      <c r="D256" s="1"/>
      <c r="E256" s="1"/>
      <c r="F256" s="52"/>
      <c r="G256" s="90">
        <v>14.5</v>
      </c>
      <c r="H256" s="28"/>
      <c r="I256" s="93">
        <f t="shared" si="10"/>
        <v>0</v>
      </c>
      <c r="J256" s="1"/>
      <c r="K256" s="99"/>
      <c r="L256" s="99"/>
      <c r="M256" s="99"/>
      <c r="N256" s="27"/>
      <c r="Q256" s="61"/>
      <c r="R256" s="61"/>
      <c r="S256" s="61"/>
      <c r="T256" s="61"/>
      <c r="U256" s="61"/>
      <c r="V256" s="61"/>
      <c r="W256" s="61"/>
    </row>
    <row r="257" spans="2:23" x14ac:dyDescent="0.25">
      <c r="B257" s="1"/>
      <c r="C257" s="84" t="s">
        <v>554</v>
      </c>
      <c r="D257" s="1"/>
      <c r="E257" s="1"/>
      <c r="F257" s="52"/>
      <c r="G257" s="90">
        <v>14.5</v>
      </c>
      <c r="H257" s="28"/>
      <c r="I257" s="93">
        <f t="shared" si="10"/>
        <v>0</v>
      </c>
      <c r="J257" s="1"/>
      <c r="K257" s="99"/>
      <c r="L257" s="99"/>
      <c r="M257" s="99"/>
      <c r="N257" s="27"/>
      <c r="Q257" s="61"/>
      <c r="R257" s="61"/>
      <c r="S257" s="61"/>
      <c r="T257" s="61"/>
      <c r="U257" s="61"/>
      <c r="V257" s="61"/>
      <c r="W257" s="61"/>
    </row>
    <row r="258" spans="2:23" x14ac:dyDescent="0.25">
      <c r="B258" s="1"/>
      <c r="C258" s="84" t="s">
        <v>388</v>
      </c>
      <c r="D258" s="1"/>
      <c r="E258" s="1"/>
      <c r="F258" s="52"/>
      <c r="G258" s="90">
        <v>14.5</v>
      </c>
      <c r="H258" s="28"/>
      <c r="I258" s="93">
        <f t="shared" si="10"/>
        <v>0</v>
      </c>
      <c r="J258" s="1"/>
      <c r="K258" s="99"/>
      <c r="L258" s="99"/>
      <c r="M258" s="99"/>
      <c r="N258" s="27"/>
      <c r="Q258" s="61"/>
      <c r="R258" s="61"/>
      <c r="S258" s="61"/>
      <c r="T258" s="61"/>
      <c r="U258" s="61"/>
      <c r="V258" s="61"/>
      <c r="W258" s="61"/>
    </row>
    <row r="259" spans="2:23" x14ac:dyDescent="0.25">
      <c r="B259" s="1"/>
      <c r="C259" s="84" t="s">
        <v>551</v>
      </c>
      <c r="D259" s="1"/>
      <c r="E259" s="1"/>
      <c r="F259" s="52"/>
      <c r="G259" s="90">
        <v>14.5</v>
      </c>
      <c r="H259" s="28"/>
      <c r="I259" s="93">
        <f t="shared" si="9"/>
        <v>0</v>
      </c>
      <c r="J259" s="1"/>
      <c r="K259" s="99"/>
      <c r="L259" s="99"/>
      <c r="M259" s="99"/>
      <c r="N259" s="27"/>
      <c r="Q259" s="61"/>
      <c r="R259" s="61"/>
      <c r="S259" s="61"/>
      <c r="T259" s="61"/>
      <c r="U259" s="61"/>
      <c r="V259" s="61"/>
      <c r="W259" s="61"/>
    </row>
    <row r="260" spans="2:23" x14ac:dyDescent="0.25">
      <c r="B260" s="1"/>
      <c r="C260" s="84" t="s">
        <v>389</v>
      </c>
      <c r="D260" s="1"/>
      <c r="E260" s="1"/>
      <c r="F260" s="52"/>
      <c r="G260" s="90">
        <v>14.5</v>
      </c>
      <c r="H260" s="28"/>
      <c r="I260" s="93">
        <f t="shared" si="9"/>
        <v>0</v>
      </c>
      <c r="J260" s="1"/>
      <c r="K260" s="99"/>
      <c r="L260" s="99"/>
      <c r="M260" s="99"/>
      <c r="N260" s="27"/>
      <c r="Q260" s="61"/>
      <c r="R260" s="61"/>
      <c r="S260" s="61"/>
      <c r="T260" s="61"/>
      <c r="U260" s="61"/>
      <c r="V260" s="61"/>
      <c r="W260" s="61"/>
    </row>
    <row r="261" spans="2:23" x14ac:dyDescent="0.25">
      <c r="B261" s="1"/>
      <c r="C261" s="84" t="s">
        <v>390</v>
      </c>
      <c r="D261" s="1"/>
      <c r="E261" s="1"/>
      <c r="F261" s="52"/>
      <c r="G261" s="90">
        <v>14.5</v>
      </c>
      <c r="H261" s="28"/>
      <c r="I261" s="93">
        <f t="shared" si="9"/>
        <v>0</v>
      </c>
      <c r="J261" s="1"/>
      <c r="K261" s="99"/>
      <c r="L261" s="99"/>
      <c r="M261" s="99"/>
      <c r="N261" s="27"/>
      <c r="Q261" s="61"/>
      <c r="R261" s="61"/>
      <c r="S261" s="61"/>
      <c r="T261" s="61"/>
      <c r="U261" s="61"/>
      <c r="V261" s="61"/>
      <c r="W261" s="61"/>
    </row>
    <row r="262" spans="2:23" x14ac:dyDescent="0.25">
      <c r="B262" s="1"/>
      <c r="C262" s="84" t="s">
        <v>553</v>
      </c>
      <c r="D262" s="1"/>
      <c r="E262" s="1"/>
      <c r="F262" s="52"/>
      <c r="G262" s="90">
        <v>14.5</v>
      </c>
      <c r="H262" s="28"/>
      <c r="I262" s="93">
        <f t="shared" si="9"/>
        <v>0</v>
      </c>
      <c r="J262" s="1"/>
      <c r="K262" s="99"/>
      <c r="L262" s="99"/>
      <c r="M262" s="99"/>
      <c r="N262" s="27"/>
      <c r="Q262" s="61"/>
      <c r="R262" s="61"/>
      <c r="S262" s="61"/>
      <c r="T262" s="61"/>
      <c r="U262" s="61"/>
      <c r="V262" s="61"/>
      <c r="W262" s="61"/>
    </row>
    <row r="263" spans="2:23" x14ac:dyDescent="0.25">
      <c r="B263" s="1"/>
      <c r="C263" s="84" t="s">
        <v>391</v>
      </c>
      <c r="D263" s="1"/>
      <c r="E263" s="1"/>
      <c r="F263" s="52"/>
      <c r="G263" s="90">
        <v>14.5</v>
      </c>
      <c r="H263" s="28"/>
      <c r="I263" s="93">
        <f t="shared" si="9"/>
        <v>0</v>
      </c>
      <c r="J263" s="1"/>
      <c r="K263" s="99"/>
      <c r="L263" s="99"/>
      <c r="M263" s="99"/>
      <c r="N263" s="27"/>
      <c r="Q263" s="61"/>
      <c r="R263" s="61"/>
      <c r="S263" s="61"/>
      <c r="T263" s="61"/>
      <c r="U263" s="61"/>
      <c r="V263" s="61"/>
      <c r="W263" s="61"/>
    </row>
    <row r="264" spans="2:23" x14ac:dyDescent="0.25">
      <c r="B264" s="1"/>
      <c r="C264" s="84" t="s">
        <v>392</v>
      </c>
      <c r="D264" s="1"/>
      <c r="E264" s="1"/>
      <c r="F264" s="52"/>
      <c r="G264" s="90">
        <v>14.5</v>
      </c>
      <c r="H264" s="28"/>
      <c r="I264" s="93">
        <f t="shared" si="9"/>
        <v>0</v>
      </c>
      <c r="J264" s="1"/>
      <c r="K264" s="99"/>
      <c r="L264" s="99"/>
      <c r="M264" s="99"/>
      <c r="N264" s="27"/>
      <c r="Q264" s="61"/>
      <c r="R264" s="61"/>
      <c r="S264" s="61"/>
      <c r="T264" s="61"/>
      <c r="U264" s="61"/>
      <c r="V264" s="61"/>
      <c r="W264" s="61"/>
    </row>
    <row r="265" spans="2:23" x14ac:dyDescent="0.25">
      <c r="B265" s="1"/>
      <c r="C265" s="84" t="s">
        <v>393</v>
      </c>
      <c r="D265" s="1"/>
      <c r="E265" s="1"/>
      <c r="F265" s="52"/>
      <c r="G265" s="90">
        <v>14.5</v>
      </c>
      <c r="H265" s="28"/>
      <c r="I265" s="93">
        <f t="shared" si="9"/>
        <v>0</v>
      </c>
      <c r="J265" s="1"/>
      <c r="K265" s="99"/>
      <c r="L265" s="99"/>
      <c r="M265" s="99"/>
      <c r="N265" s="27"/>
      <c r="Q265" s="61"/>
      <c r="R265" s="61"/>
      <c r="S265" s="61"/>
      <c r="T265" s="61"/>
      <c r="U265" s="61"/>
      <c r="V265" s="61"/>
      <c r="W265" s="61"/>
    </row>
    <row r="266" spans="2:23" x14ac:dyDescent="0.25">
      <c r="B266" s="1"/>
      <c r="C266" s="84" t="s">
        <v>394</v>
      </c>
      <c r="D266" s="1"/>
      <c r="E266" s="1"/>
      <c r="F266" s="52"/>
      <c r="G266" s="90">
        <v>14.5</v>
      </c>
      <c r="H266" s="28"/>
      <c r="I266" s="93">
        <f t="shared" si="9"/>
        <v>0</v>
      </c>
      <c r="J266" s="1"/>
      <c r="K266" s="99"/>
      <c r="L266" s="99"/>
      <c r="M266" s="99"/>
      <c r="N266" s="27"/>
      <c r="Q266" s="61"/>
      <c r="R266" s="61"/>
      <c r="S266" s="61"/>
      <c r="T266" s="61"/>
      <c r="U266" s="61"/>
      <c r="V266" s="61"/>
      <c r="W266" s="61"/>
    </row>
    <row r="267" spans="2:23" x14ac:dyDescent="0.25">
      <c r="B267" s="1"/>
      <c r="C267" s="84" t="s">
        <v>395</v>
      </c>
      <c r="D267" s="1"/>
      <c r="E267" s="1"/>
      <c r="F267" s="52"/>
      <c r="G267" s="90">
        <v>14.5</v>
      </c>
      <c r="H267" s="28"/>
      <c r="I267" s="93">
        <f t="shared" si="9"/>
        <v>0</v>
      </c>
      <c r="J267" s="1"/>
      <c r="K267" s="99"/>
      <c r="L267" s="99"/>
      <c r="M267" s="99"/>
      <c r="N267" s="27"/>
      <c r="Q267" s="61"/>
      <c r="R267" s="61"/>
      <c r="S267" s="61"/>
      <c r="T267" s="61"/>
      <c r="U267" s="61"/>
      <c r="V267" s="61"/>
      <c r="W267" s="61"/>
    </row>
    <row r="268" spans="2:23" x14ac:dyDescent="0.25">
      <c r="B268" s="1"/>
      <c r="C268" s="124" t="s">
        <v>396</v>
      </c>
      <c r="D268" s="1"/>
      <c r="E268" s="1"/>
      <c r="F268" s="52"/>
      <c r="G268" s="90">
        <v>14.5</v>
      </c>
      <c r="H268" s="28"/>
      <c r="I268" s="93">
        <f t="shared" si="9"/>
        <v>0</v>
      </c>
      <c r="J268" s="1"/>
      <c r="K268" s="99"/>
      <c r="L268" s="99"/>
      <c r="M268" s="99"/>
      <c r="N268" s="27"/>
      <c r="Q268" s="61"/>
      <c r="R268" s="61"/>
      <c r="S268" s="61"/>
      <c r="T268" s="61"/>
      <c r="U268" s="61"/>
      <c r="V268" s="61"/>
      <c r="W268" s="61"/>
    </row>
    <row r="269" spans="2:23" x14ac:dyDescent="0.25">
      <c r="B269" s="1"/>
      <c r="C269" s="96" t="s">
        <v>85</v>
      </c>
      <c r="D269" s="97"/>
      <c r="E269" s="97"/>
      <c r="F269" s="95"/>
      <c r="G269" s="89"/>
      <c r="H269" s="85" t="s">
        <v>26</v>
      </c>
      <c r="I269" s="94"/>
      <c r="J269" s="1"/>
      <c r="K269" s="99"/>
      <c r="L269" s="99"/>
      <c r="M269" s="99"/>
      <c r="N269" s="27"/>
      <c r="Q269" s="61"/>
      <c r="R269" s="61"/>
      <c r="S269" s="61"/>
      <c r="T269" s="61"/>
      <c r="U269" s="61"/>
      <c r="V269" s="61"/>
      <c r="W269" s="61"/>
    </row>
    <row r="270" spans="2:23" x14ac:dyDescent="0.25">
      <c r="B270" s="1"/>
      <c r="C270" s="84" t="s">
        <v>397</v>
      </c>
      <c r="D270" s="1"/>
      <c r="E270" s="1"/>
      <c r="F270" s="52"/>
      <c r="G270" s="90">
        <v>16.899999999999999</v>
      </c>
      <c r="H270" s="101"/>
      <c r="I270" s="93">
        <f t="shared" ref="I270:I341" si="11">G270*H270</f>
        <v>0</v>
      </c>
      <c r="J270" s="1"/>
      <c r="K270" s="99"/>
      <c r="L270" s="99"/>
      <c r="M270" s="99"/>
      <c r="N270" s="27"/>
      <c r="Q270" s="61"/>
      <c r="R270" s="61"/>
      <c r="S270" s="61"/>
      <c r="T270" s="61"/>
      <c r="U270" s="61"/>
      <c r="V270" s="61"/>
      <c r="W270" s="61"/>
    </row>
    <row r="271" spans="2:23" x14ac:dyDescent="0.25">
      <c r="B271" s="1"/>
      <c r="C271" s="84" t="s">
        <v>398</v>
      </c>
      <c r="D271" s="1"/>
      <c r="E271" s="1"/>
      <c r="F271" s="52"/>
      <c r="G271" s="90">
        <v>16.899999999999999</v>
      </c>
      <c r="H271" s="101"/>
      <c r="I271" s="93">
        <f t="shared" si="11"/>
        <v>0</v>
      </c>
      <c r="J271" s="1"/>
      <c r="K271" s="99"/>
      <c r="L271" s="99"/>
      <c r="M271" s="99"/>
      <c r="N271" s="27"/>
      <c r="Q271" s="61"/>
      <c r="R271" s="61"/>
      <c r="S271" s="61"/>
      <c r="T271" s="61"/>
      <c r="U271" s="61"/>
      <c r="V271" s="61"/>
      <c r="W271" s="61"/>
    </row>
    <row r="272" spans="2:23" x14ac:dyDescent="0.25">
      <c r="B272" s="1"/>
      <c r="C272" s="84" t="s">
        <v>399</v>
      </c>
      <c r="D272" s="1"/>
      <c r="E272" s="1"/>
      <c r="F272" s="52"/>
      <c r="G272" s="90">
        <v>16.899999999999999</v>
      </c>
      <c r="H272" s="101"/>
      <c r="I272" s="93">
        <f t="shared" si="11"/>
        <v>0</v>
      </c>
      <c r="J272" s="1"/>
      <c r="K272" s="99"/>
      <c r="L272" s="99"/>
      <c r="M272" s="99"/>
      <c r="N272" s="27"/>
      <c r="Q272" s="61"/>
      <c r="R272" s="61"/>
      <c r="S272" s="61"/>
      <c r="T272" s="61"/>
      <c r="U272" s="61"/>
      <c r="V272" s="61"/>
      <c r="W272" s="61"/>
    </row>
    <row r="273" spans="2:23" x14ac:dyDescent="0.25">
      <c r="B273" s="1"/>
      <c r="C273" s="84" t="s">
        <v>400</v>
      </c>
      <c r="D273" s="1"/>
      <c r="E273" s="1"/>
      <c r="F273" s="52"/>
      <c r="G273" s="90">
        <v>16.899999999999999</v>
      </c>
      <c r="H273" s="101"/>
      <c r="I273" s="93">
        <f t="shared" si="11"/>
        <v>0</v>
      </c>
      <c r="J273" s="1"/>
      <c r="K273" s="99"/>
      <c r="L273" s="99"/>
      <c r="M273" s="99"/>
      <c r="N273" s="27"/>
      <c r="Q273" s="61"/>
      <c r="R273" s="61"/>
      <c r="S273" s="61"/>
      <c r="T273" s="61"/>
      <c r="U273" s="61"/>
      <c r="V273" s="61"/>
      <c r="W273" s="61"/>
    </row>
    <row r="274" spans="2:23" x14ac:dyDescent="0.25">
      <c r="B274" s="1"/>
      <c r="C274" s="84" t="s">
        <v>401</v>
      </c>
      <c r="D274" s="1"/>
      <c r="E274" s="1"/>
      <c r="F274" s="52"/>
      <c r="G274" s="90">
        <v>16.899999999999999</v>
      </c>
      <c r="H274" s="101"/>
      <c r="I274" s="93">
        <f t="shared" si="11"/>
        <v>0</v>
      </c>
      <c r="J274" s="1"/>
      <c r="K274" s="99"/>
      <c r="L274" s="99"/>
      <c r="M274" s="99"/>
      <c r="N274" s="27"/>
      <c r="Q274" s="61"/>
      <c r="R274" s="61"/>
      <c r="S274" s="61"/>
      <c r="T274" s="61"/>
      <c r="U274" s="61"/>
      <c r="V274" s="61"/>
      <c r="W274" s="61"/>
    </row>
    <row r="275" spans="2:23" x14ac:dyDescent="0.25">
      <c r="B275" s="1"/>
      <c r="C275" s="84" t="s">
        <v>402</v>
      </c>
      <c r="D275" s="1"/>
      <c r="E275" s="1"/>
      <c r="F275" s="52"/>
      <c r="G275" s="90">
        <v>16.899999999999999</v>
      </c>
      <c r="H275" s="101"/>
      <c r="I275" s="93">
        <f t="shared" si="11"/>
        <v>0</v>
      </c>
      <c r="J275" s="1"/>
      <c r="K275" s="99"/>
      <c r="L275" s="99"/>
      <c r="M275" s="99"/>
      <c r="N275" s="27"/>
      <c r="Q275" s="61"/>
      <c r="R275" s="61"/>
      <c r="S275" s="61"/>
      <c r="T275" s="61"/>
      <c r="U275" s="61"/>
      <c r="V275" s="61"/>
      <c r="W275" s="61"/>
    </row>
    <row r="276" spans="2:23" x14ac:dyDescent="0.25">
      <c r="B276" s="1"/>
      <c r="C276" s="84" t="s">
        <v>403</v>
      </c>
      <c r="D276" s="1"/>
      <c r="E276" s="1"/>
      <c r="F276" s="52"/>
      <c r="G276" s="90">
        <v>16.899999999999999</v>
      </c>
      <c r="H276" s="101"/>
      <c r="I276" s="93">
        <f t="shared" si="11"/>
        <v>0</v>
      </c>
      <c r="J276" s="1"/>
      <c r="K276" s="99"/>
      <c r="L276" s="99"/>
      <c r="M276" s="99"/>
      <c r="N276" s="27"/>
      <c r="Q276" s="61"/>
      <c r="R276" s="61"/>
      <c r="S276" s="61"/>
      <c r="T276" s="61"/>
      <c r="U276" s="61"/>
      <c r="V276" s="61"/>
      <c r="W276" s="61"/>
    </row>
    <row r="277" spans="2:23" x14ac:dyDescent="0.25">
      <c r="B277" s="1"/>
      <c r="C277" s="84" t="s">
        <v>556</v>
      </c>
      <c r="D277" s="1"/>
      <c r="E277" s="1"/>
      <c r="F277" s="52"/>
      <c r="G277" s="90">
        <v>16.899999999999999</v>
      </c>
      <c r="H277" s="101"/>
      <c r="I277" s="93">
        <f t="shared" si="11"/>
        <v>0</v>
      </c>
      <c r="J277" s="1"/>
      <c r="K277" s="99"/>
      <c r="L277" s="99"/>
      <c r="M277" s="99"/>
      <c r="N277" s="27"/>
      <c r="Q277" s="61"/>
      <c r="R277" s="61"/>
      <c r="S277" s="61"/>
      <c r="T277" s="61"/>
      <c r="U277" s="61"/>
      <c r="V277" s="61"/>
      <c r="W277" s="61"/>
    </row>
    <row r="278" spans="2:23" x14ac:dyDescent="0.25">
      <c r="B278" s="1"/>
      <c r="C278" s="84" t="s">
        <v>404</v>
      </c>
      <c r="D278" s="1"/>
      <c r="E278" s="1"/>
      <c r="F278" s="52"/>
      <c r="G278" s="90">
        <v>16.899999999999999</v>
      </c>
      <c r="H278" s="101"/>
      <c r="I278" s="93">
        <f t="shared" si="11"/>
        <v>0</v>
      </c>
      <c r="J278" s="1"/>
      <c r="K278" s="99"/>
      <c r="L278" s="99"/>
      <c r="M278" s="99"/>
      <c r="N278" s="27"/>
      <c r="Q278" s="61"/>
      <c r="R278" s="61"/>
      <c r="S278" s="61"/>
      <c r="T278" s="61"/>
      <c r="U278" s="61"/>
      <c r="V278" s="61"/>
      <c r="W278" s="61"/>
    </row>
    <row r="279" spans="2:23" x14ac:dyDescent="0.25">
      <c r="B279" s="1"/>
      <c r="C279" s="84" t="s">
        <v>405</v>
      </c>
      <c r="D279" s="1"/>
      <c r="E279" s="72"/>
      <c r="F279" s="100"/>
      <c r="G279" s="90">
        <v>16.899999999999999</v>
      </c>
      <c r="H279" s="101"/>
      <c r="I279" s="93">
        <f t="shared" si="11"/>
        <v>0</v>
      </c>
      <c r="J279" s="1"/>
      <c r="K279" s="99"/>
      <c r="L279" s="99"/>
      <c r="M279" s="99"/>
      <c r="N279" s="27"/>
      <c r="Q279" s="61"/>
      <c r="R279" s="61"/>
      <c r="S279" s="61"/>
      <c r="T279" s="61"/>
      <c r="U279" s="61"/>
      <c r="V279" s="61"/>
      <c r="W279" s="61"/>
    </row>
    <row r="280" spans="2:23" x14ac:dyDescent="0.25">
      <c r="B280" s="1"/>
      <c r="C280" s="84" t="s">
        <v>406</v>
      </c>
      <c r="D280" s="1"/>
      <c r="E280" s="72"/>
      <c r="F280" s="100"/>
      <c r="G280" s="90">
        <v>16.899999999999999</v>
      </c>
      <c r="H280" s="101"/>
      <c r="I280" s="93">
        <f t="shared" si="11"/>
        <v>0</v>
      </c>
      <c r="J280" s="1"/>
      <c r="K280" s="99"/>
      <c r="L280" s="99"/>
      <c r="M280" s="99"/>
      <c r="N280" s="27"/>
      <c r="Q280" s="61"/>
      <c r="R280" s="61"/>
      <c r="S280" s="61"/>
      <c r="T280" s="61"/>
      <c r="U280" s="61"/>
      <c r="V280" s="61"/>
      <c r="W280" s="61"/>
    </row>
    <row r="281" spans="2:23" x14ac:dyDescent="0.25">
      <c r="B281" s="1"/>
      <c r="C281" s="84" t="s">
        <v>407</v>
      </c>
      <c r="D281" s="1"/>
      <c r="E281" s="72"/>
      <c r="F281" s="100"/>
      <c r="G281" s="90">
        <v>16.899999999999999</v>
      </c>
      <c r="H281" s="101"/>
      <c r="I281" s="93">
        <f t="shared" si="11"/>
        <v>0</v>
      </c>
      <c r="J281" s="1"/>
      <c r="K281" s="99"/>
      <c r="L281" s="99"/>
      <c r="M281" s="99"/>
      <c r="N281" s="27"/>
      <c r="Q281" s="61"/>
      <c r="R281" s="61"/>
      <c r="S281" s="61"/>
      <c r="T281" s="61"/>
      <c r="U281" s="61"/>
      <c r="V281" s="61"/>
      <c r="W281" s="61"/>
    </row>
    <row r="282" spans="2:23" x14ac:dyDescent="0.25">
      <c r="B282" s="1"/>
      <c r="C282" s="84" t="s">
        <v>558</v>
      </c>
      <c r="D282" s="1"/>
      <c r="E282" s="72"/>
      <c r="F282" s="100"/>
      <c r="G282" s="90">
        <v>16.899999999999999</v>
      </c>
      <c r="H282" s="101"/>
      <c r="I282" s="93">
        <f t="shared" si="11"/>
        <v>0</v>
      </c>
      <c r="J282" s="1"/>
      <c r="K282" s="99"/>
      <c r="L282" s="99"/>
      <c r="M282" s="99"/>
      <c r="N282" s="27"/>
      <c r="Q282" s="61"/>
      <c r="R282" s="61"/>
      <c r="S282" s="61"/>
      <c r="T282" s="61"/>
      <c r="U282" s="61"/>
      <c r="V282" s="61"/>
      <c r="W282" s="61"/>
    </row>
    <row r="283" spans="2:23" x14ac:dyDescent="0.25">
      <c r="B283" s="1"/>
      <c r="C283" s="84" t="s">
        <v>408</v>
      </c>
      <c r="D283" s="1"/>
      <c r="E283" s="72"/>
      <c r="F283" s="100"/>
      <c r="G283" s="90">
        <v>16.899999999999999</v>
      </c>
      <c r="H283" s="101"/>
      <c r="I283" s="93">
        <f t="shared" si="11"/>
        <v>0</v>
      </c>
      <c r="J283" s="1"/>
      <c r="K283" s="99"/>
      <c r="L283" s="99"/>
      <c r="M283" s="99"/>
      <c r="N283" s="27"/>
      <c r="Q283" s="61"/>
      <c r="R283" s="61"/>
      <c r="S283" s="61"/>
      <c r="T283" s="61"/>
      <c r="U283" s="61"/>
      <c r="V283" s="61"/>
      <c r="W283" s="61"/>
    </row>
    <row r="284" spans="2:23" x14ac:dyDescent="0.25">
      <c r="B284" s="1"/>
      <c r="C284" s="84" t="s">
        <v>555</v>
      </c>
      <c r="D284" s="1"/>
      <c r="E284" s="72"/>
      <c r="F284" s="100"/>
      <c r="G284" s="90">
        <v>16.899999999999999</v>
      </c>
      <c r="H284" s="101"/>
      <c r="I284" s="93">
        <f t="shared" ref="I284:I287" si="12">G284*H284</f>
        <v>0</v>
      </c>
      <c r="J284" s="1"/>
      <c r="K284" s="99"/>
      <c r="L284" s="99"/>
      <c r="M284" s="99"/>
      <c r="N284" s="27"/>
      <c r="Q284" s="61"/>
      <c r="R284" s="61"/>
      <c r="S284" s="61"/>
      <c r="T284" s="61"/>
      <c r="U284" s="61"/>
      <c r="V284" s="61"/>
      <c r="W284" s="61"/>
    </row>
    <row r="285" spans="2:23" x14ac:dyDescent="0.25">
      <c r="B285" s="1"/>
      <c r="C285" s="84" t="s">
        <v>409</v>
      </c>
      <c r="D285" s="1"/>
      <c r="E285" s="72"/>
      <c r="F285" s="100"/>
      <c r="G285" s="90">
        <v>16.899999999999999</v>
      </c>
      <c r="H285" s="101"/>
      <c r="I285" s="93">
        <f t="shared" si="12"/>
        <v>0</v>
      </c>
      <c r="J285" s="1"/>
      <c r="K285" s="99"/>
      <c r="L285" s="99"/>
      <c r="M285" s="99"/>
      <c r="N285" s="27"/>
      <c r="Q285" s="61"/>
      <c r="R285" s="61"/>
      <c r="S285" s="61"/>
      <c r="T285" s="61"/>
      <c r="U285" s="61"/>
      <c r="V285" s="61"/>
      <c r="W285" s="61"/>
    </row>
    <row r="286" spans="2:23" x14ac:dyDescent="0.25">
      <c r="B286" s="1"/>
      <c r="C286" s="84" t="s">
        <v>410</v>
      </c>
      <c r="D286" s="1"/>
      <c r="E286" s="72"/>
      <c r="F286" s="100"/>
      <c r="G286" s="90">
        <v>16.899999999999999</v>
      </c>
      <c r="H286" s="101"/>
      <c r="I286" s="93">
        <f t="shared" si="12"/>
        <v>0</v>
      </c>
      <c r="J286" s="1"/>
      <c r="K286" s="99"/>
      <c r="L286" s="99"/>
      <c r="M286" s="99"/>
      <c r="N286" s="27"/>
      <c r="Q286" s="61"/>
      <c r="R286" s="61"/>
      <c r="S286" s="61"/>
      <c r="T286" s="61"/>
      <c r="U286" s="61"/>
      <c r="V286" s="61"/>
      <c r="W286" s="61"/>
    </row>
    <row r="287" spans="2:23" x14ac:dyDescent="0.25">
      <c r="B287" s="1"/>
      <c r="C287" s="84" t="s">
        <v>557</v>
      </c>
      <c r="D287" s="1"/>
      <c r="E287" s="72"/>
      <c r="F287" s="100"/>
      <c r="G287" s="90">
        <v>16.899999999999999</v>
      </c>
      <c r="H287" s="101"/>
      <c r="I287" s="93">
        <f t="shared" si="12"/>
        <v>0</v>
      </c>
      <c r="J287" s="1"/>
      <c r="K287" s="99"/>
      <c r="L287" s="99"/>
      <c r="M287" s="99"/>
      <c r="N287" s="27"/>
      <c r="Q287" s="61"/>
      <c r="R287" s="61"/>
      <c r="S287" s="61"/>
      <c r="T287" s="61"/>
      <c r="U287" s="61"/>
      <c r="V287" s="61"/>
      <c r="W287" s="61"/>
    </row>
    <row r="288" spans="2:23" x14ac:dyDescent="0.25">
      <c r="B288" s="1"/>
      <c r="C288" s="84" t="s">
        <v>411</v>
      </c>
      <c r="D288" s="1"/>
      <c r="E288" s="72"/>
      <c r="F288" s="100"/>
      <c r="G288" s="90">
        <v>16.899999999999999</v>
      </c>
      <c r="H288" s="101"/>
      <c r="I288" s="93">
        <f t="shared" si="11"/>
        <v>0</v>
      </c>
      <c r="J288" s="1"/>
      <c r="K288" s="99"/>
      <c r="L288" s="99"/>
      <c r="M288" s="99"/>
      <c r="N288" s="27"/>
      <c r="Q288" s="61"/>
      <c r="R288" s="61"/>
      <c r="S288" s="61"/>
      <c r="T288" s="61"/>
      <c r="U288" s="61"/>
      <c r="V288" s="61"/>
      <c r="W288" s="61"/>
    </row>
    <row r="289" spans="2:23" x14ac:dyDescent="0.25">
      <c r="B289" s="1"/>
      <c r="C289" s="84" t="s">
        <v>412</v>
      </c>
      <c r="D289" s="1"/>
      <c r="E289" s="72"/>
      <c r="F289" s="100"/>
      <c r="G289" s="90">
        <v>16.899999999999999</v>
      </c>
      <c r="H289" s="101"/>
      <c r="I289" s="93">
        <f t="shared" si="11"/>
        <v>0</v>
      </c>
      <c r="J289" s="1"/>
      <c r="K289" s="99"/>
      <c r="L289" s="99"/>
      <c r="M289" s="99"/>
      <c r="N289" s="27"/>
      <c r="Q289" s="61"/>
      <c r="R289" s="61"/>
      <c r="S289" s="61"/>
      <c r="T289" s="61"/>
      <c r="U289" s="61"/>
      <c r="V289" s="61"/>
      <c r="W289" s="61"/>
    </row>
    <row r="290" spans="2:23" x14ac:dyDescent="0.25">
      <c r="B290" s="1"/>
      <c r="C290" s="84" t="s">
        <v>413</v>
      </c>
      <c r="D290" s="1"/>
      <c r="E290" s="72"/>
      <c r="F290" s="100"/>
      <c r="G290" s="90">
        <v>16.899999999999999</v>
      </c>
      <c r="H290" s="101"/>
      <c r="I290" s="93">
        <f t="shared" si="11"/>
        <v>0</v>
      </c>
      <c r="J290" s="1"/>
      <c r="K290" s="99"/>
      <c r="L290" s="99"/>
      <c r="M290" s="99"/>
      <c r="N290" s="27"/>
      <c r="Q290" s="61"/>
      <c r="R290" s="61"/>
      <c r="S290" s="61"/>
      <c r="T290" s="61"/>
      <c r="U290" s="61"/>
      <c r="V290" s="61"/>
      <c r="W290" s="61"/>
    </row>
    <row r="291" spans="2:23" x14ac:dyDescent="0.25">
      <c r="B291" s="1"/>
      <c r="C291" s="84" t="s">
        <v>414</v>
      </c>
      <c r="D291" s="1"/>
      <c r="E291" s="72"/>
      <c r="F291" s="100"/>
      <c r="G291" s="90">
        <v>16.899999999999999</v>
      </c>
      <c r="H291" s="101"/>
      <c r="I291" s="93">
        <f t="shared" si="11"/>
        <v>0</v>
      </c>
      <c r="J291" s="1"/>
      <c r="K291" s="99"/>
      <c r="L291" s="99"/>
      <c r="M291" s="99"/>
      <c r="N291" s="27"/>
      <c r="Q291" s="61"/>
      <c r="R291" s="61"/>
      <c r="S291" s="61"/>
      <c r="T291" s="61"/>
      <c r="U291" s="61"/>
      <c r="V291" s="61"/>
      <c r="W291" s="61"/>
    </row>
    <row r="292" spans="2:23" x14ac:dyDescent="0.25">
      <c r="B292" s="1"/>
      <c r="C292" s="84" t="s">
        <v>415</v>
      </c>
      <c r="D292" s="1"/>
      <c r="E292" s="72"/>
      <c r="F292" s="100"/>
      <c r="G292" s="90">
        <v>16.899999999999999</v>
      </c>
      <c r="H292" s="101"/>
      <c r="I292" s="93">
        <f t="shared" si="11"/>
        <v>0</v>
      </c>
      <c r="J292" s="1"/>
      <c r="K292" s="99"/>
      <c r="L292" s="99"/>
      <c r="M292" s="99"/>
      <c r="N292" s="27"/>
      <c r="Q292" s="61"/>
      <c r="R292" s="61"/>
      <c r="S292" s="61"/>
      <c r="T292" s="61"/>
      <c r="U292" s="61"/>
      <c r="V292" s="61"/>
      <c r="W292" s="61"/>
    </row>
    <row r="293" spans="2:23" x14ac:dyDescent="0.25">
      <c r="B293" s="1"/>
      <c r="C293" s="124" t="s">
        <v>416</v>
      </c>
      <c r="D293" s="1"/>
      <c r="E293" s="72"/>
      <c r="F293" s="100"/>
      <c r="G293" s="90">
        <v>16.899999999999999</v>
      </c>
      <c r="H293" s="101"/>
      <c r="I293" s="93">
        <f t="shared" si="11"/>
        <v>0</v>
      </c>
      <c r="J293" s="1"/>
      <c r="K293" s="99"/>
      <c r="L293" s="99"/>
      <c r="M293" s="99"/>
      <c r="N293" s="27"/>
      <c r="Q293" s="61"/>
      <c r="R293" s="61"/>
      <c r="S293" s="61"/>
      <c r="T293" s="61"/>
      <c r="U293" s="61"/>
      <c r="V293" s="61"/>
      <c r="W293" s="61"/>
    </row>
    <row r="294" spans="2:23" x14ac:dyDescent="0.25">
      <c r="B294" s="1"/>
      <c r="C294" s="96" t="s">
        <v>550</v>
      </c>
      <c r="D294" s="97"/>
      <c r="E294" s="97"/>
      <c r="F294" s="95"/>
      <c r="G294" s="89"/>
      <c r="H294" s="85" t="s">
        <v>26</v>
      </c>
      <c r="I294" s="94"/>
      <c r="J294" s="1"/>
      <c r="K294" s="99"/>
      <c r="L294" s="99"/>
      <c r="M294" s="99"/>
      <c r="N294" s="27"/>
      <c r="Q294" s="61"/>
      <c r="R294" s="61"/>
      <c r="S294" s="61"/>
      <c r="T294" s="61"/>
      <c r="U294" s="61"/>
      <c r="V294" s="61"/>
      <c r="W294" s="61"/>
    </row>
    <row r="295" spans="2:23" x14ac:dyDescent="0.25">
      <c r="B295" s="1"/>
      <c r="C295" s="123" t="s">
        <v>519</v>
      </c>
      <c r="D295" s="1"/>
      <c r="E295" s="72"/>
      <c r="F295" s="100"/>
      <c r="G295" s="90">
        <v>10.5</v>
      </c>
      <c r="H295" s="28"/>
      <c r="I295" s="93">
        <f t="shared" si="11"/>
        <v>0</v>
      </c>
      <c r="J295" s="1"/>
      <c r="K295" s="99"/>
      <c r="L295" s="99"/>
      <c r="M295" s="99"/>
      <c r="N295" s="27"/>
      <c r="Q295" s="61"/>
      <c r="R295" s="61"/>
      <c r="S295" s="61"/>
      <c r="T295" s="61"/>
      <c r="U295" s="61"/>
      <c r="V295" s="61"/>
      <c r="W295" s="61"/>
    </row>
    <row r="296" spans="2:23" x14ac:dyDescent="0.25">
      <c r="B296" s="1"/>
      <c r="C296" s="84" t="s">
        <v>518</v>
      </c>
      <c r="D296" s="1"/>
      <c r="E296" s="72"/>
      <c r="F296" s="100"/>
      <c r="G296" s="90">
        <v>10.5</v>
      </c>
      <c r="H296" s="28"/>
      <c r="I296" s="93">
        <f t="shared" si="11"/>
        <v>0</v>
      </c>
      <c r="J296" s="1"/>
      <c r="K296" s="99"/>
      <c r="L296" s="99"/>
      <c r="M296" s="99"/>
      <c r="N296" s="27"/>
      <c r="Q296" s="61"/>
      <c r="R296" s="61"/>
      <c r="S296" s="61"/>
      <c r="T296" s="61"/>
      <c r="U296" s="61"/>
      <c r="V296" s="61"/>
      <c r="W296" s="61"/>
    </row>
    <row r="297" spans="2:23" x14ac:dyDescent="0.25">
      <c r="B297" s="1"/>
      <c r="C297" s="84" t="s">
        <v>520</v>
      </c>
      <c r="D297" s="1"/>
      <c r="E297" s="72"/>
      <c r="F297" s="100"/>
      <c r="G297" s="90">
        <v>10.5</v>
      </c>
      <c r="H297" s="28"/>
      <c r="I297" s="93">
        <f t="shared" si="11"/>
        <v>0</v>
      </c>
      <c r="J297" s="1"/>
      <c r="K297" s="99"/>
      <c r="L297" s="99"/>
      <c r="M297" s="99"/>
      <c r="N297" s="27"/>
      <c r="Q297" s="61"/>
      <c r="R297" s="61"/>
      <c r="S297" s="61"/>
      <c r="T297" s="61"/>
      <c r="U297" s="61"/>
      <c r="V297" s="61"/>
      <c r="W297" s="61"/>
    </row>
    <row r="298" spans="2:23" x14ac:dyDescent="0.25">
      <c r="B298" s="1"/>
      <c r="C298" s="84" t="s">
        <v>521</v>
      </c>
      <c r="D298" s="1"/>
      <c r="E298" s="72"/>
      <c r="F298" s="100"/>
      <c r="G298" s="90">
        <v>10.5</v>
      </c>
      <c r="H298" s="28"/>
      <c r="I298" s="93">
        <f t="shared" si="11"/>
        <v>0</v>
      </c>
      <c r="J298" s="1"/>
      <c r="K298" s="99"/>
      <c r="L298" s="99"/>
      <c r="M298" s="99"/>
      <c r="N298" s="27"/>
      <c r="Q298" s="61"/>
      <c r="R298" s="61"/>
      <c r="S298" s="61"/>
      <c r="T298" s="61"/>
      <c r="U298" s="61"/>
      <c r="V298" s="61"/>
      <c r="W298" s="61"/>
    </row>
    <row r="299" spans="2:23" x14ac:dyDescent="0.25">
      <c r="B299" s="1"/>
      <c r="C299" s="84" t="s">
        <v>522</v>
      </c>
      <c r="D299" s="1"/>
      <c r="E299" s="72"/>
      <c r="F299" s="100"/>
      <c r="G299" s="90">
        <v>10.5</v>
      </c>
      <c r="H299" s="28"/>
      <c r="I299" s="93">
        <f t="shared" si="11"/>
        <v>0</v>
      </c>
      <c r="J299" s="1"/>
      <c r="K299" s="99"/>
      <c r="L299" s="99"/>
      <c r="M299" s="99"/>
      <c r="N299" s="27"/>
      <c r="Q299" s="61"/>
      <c r="R299" s="61"/>
      <c r="S299" s="61"/>
      <c r="T299" s="61"/>
      <c r="U299" s="61"/>
      <c r="V299" s="61"/>
      <c r="W299" s="61"/>
    </row>
    <row r="300" spans="2:23" x14ac:dyDescent="0.25">
      <c r="B300" s="1"/>
      <c r="C300" s="84" t="s">
        <v>523</v>
      </c>
      <c r="D300" s="1"/>
      <c r="E300" s="72"/>
      <c r="F300" s="100"/>
      <c r="G300" s="90">
        <v>10.5</v>
      </c>
      <c r="H300" s="28"/>
      <c r="I300" s="93">
        <f t="shared" si="11"/>
        <v>0</v>
      </c>
      <c r="J300" s="1"/>
      <c r="K300" s="99"/>
      <c r="L300" s="99"/>
      <c r="M300" s="99"/>
      <c r="N300" s="27"/>
      <c r="Q300" s="61"/>
      <c r="R300" s="61"/>
      <c r="S300" s="61"/>
      <c r="T300" s="61"/>
      <c r="U300" s="61"/>
      <c r="V300" s="61"/>
      <c r="W300" s="61"/>
    </row>
    <row r="301" spans="2:23" x14ac:dyDescent="0.25">
      <c r="B301" s="1"/>
      <c r="C301" s="84" t="s">
        <v>524</v>
      </c>
      <c r="D301" s="1"/>
      <c r="E301" s="72"/>
      <c r="F301" s="100"/>
      <c r="G301" s="90">
        <v>10.5</v>
      </c>
      <c r="H301" s="28"/>
      <c r="I301" s="93">
        <f t="shared" si="11"/>
        <v>0</v>
      </c>
      <c r="J301" s="1"/>
      <c r="K301" s="99"/>
      <c r="L301" s="99"/>
      <c r="M301" s="99"/>
      <c r="N301" s="27"/>
      <c r="Q301" s="61"/>
      <c r="R301" s="61"/>
      <c r="S301" s="61"/>
      <c r="T301" s="61"/>
      <c r="U301" s="61"/>
      <c r="V301" s="61"/>
      <c r="W301" s="61"/>
    </row>
    <row r="302" spans="2:23" x14ac:dyDescent="0.25">
      <c r="B302" s="1"/>
      <c r="C302" s="84" t="s">
        <v>525</v>
      </c>
      <c r="D302" s="1"/>
      <c r="E302" s="72"/>
      <c r="F302" s="100"/>
      <c r="G302" s="90">
        <v>10.5</v>
      </c>
      <c r="H302" s="28"/>
      <c r="I302" s="93">
        <f t="shared" si="11"/>
        <v>0</v>
      </c>
      <c r="J302" s="1"/>
      <c r="K302" s="99"/>
      <c r="L302" s="99"/>
      <c r="M302" s="99"/>
      <c r="N302" s="27"/>
      <c r="Q302" s="61"/>
      <c r="R302" s="61"/>
      <c r="S302" s="61"/>
      <c r="T302" s="61"/>
      <c r="U302" s="61"/>
      <c r="V302" s="61"/>
      <c r="W302" s="61"/>
    </row>
    <row r="303" spans="2:23" x14ac:dyDescent="0.25">
      <c r="B303" s="1"/>
      <c r="C303" s="84" t="s">
        <v>526</v>
      </c>
      <c r="D303" s="1"/>
      <c r="E303" s="72"/>
      <c r="F303" s="100"/>
      <c r="G303" s="90">
        <v>10.5</v>
      </c>
      <c r="H303" s="28"/>
      <c r="I303" s="93">
        <f t="shared" si="11"/>
        <v>0</v>
      </c>
      <c r="J303" s="1"/>
      <c r="K303" s="99"/>
      <c r="L303" s="99"/>
      <c r="M303" s="99"/>
      <c r="N303" s="27"/>
      <c r="Q303" s="61"/>
      <c r="R303" s="61"/>
      <c r="S303" s="61"/>
      <c r="T303" s="61"/>
      <c r="U303" s="61"/>
      <c r="V303" s="61"/>
      <c r="W303" s="61"/>
    </row>
    <row r="304" spans="2:23" x14ac:dyDescent="0.25">
      <c r="B304" s="1"/>
      <c r="C304" s="84" t="s">
        <v>527</v>
      </c>
      <c r="D304" s="1"/>
      <c r="E304" s="72"/>
      <c r="F304" s="100"/>
      <c r="G304" s="90">
        <v>10.5</v>
      </c>
      <c r="H304" s="28"/>
      <c r="I304" s="93">
        <f t="shared" si="11"/>
        <v>0</v>
      </c>
      <c r="J304" s="1"/>
      <c r="K304" s="99"/>
      <c r="L304" s="99"/>
      <c r="M304" s="99"/>
      <c r="N304" s="27"/>
      <c r="Q304" s="61"/>
      <c r="R304" s="61"/>
      <c r="S304" s="61"/>
      <c r="T304" s="61"/>
      <c r="U304" s="61"/>
      <c r="V304" s="61"/>
      <c r="W304" s="61"/>
    </row>
    <row r="305" spans="2:23" x14ac:dyDescent="0.25">
      <c r="B305" s="1"/>
      <c r="C305" s="84" t="s">
        <v>528</v>
      </c>
      <c r="D305" s="1"/>
      <c r="E305" s="72"/>
      <c r="F305" s="100"/>
      <c r="G305" s="90">
        <v>10.5</v>
      </c>
      <c r="H305" s="28"/>
      <c r="I305" s="93">
        <f t="shared" si="11"/>
        <v>0</v>
      </c>
      <c r="J305" s="1"/>
      <c r="K305" s="99"/>
      <c r="L305" s="99"/>
      <c r="M305" s="99"/>
      <c r="N305" s="27"/>
      <c r="Q305" s="61"/>
      <c r="R305" s="61"/>
      <c r="S305" s="61"/>
      <c r="T305" s="61"/>
      <c r="U305" s="61"/>
      <c r="V305" s="61"/>
      <c r="W305" s="61"/>
    </row>
    <row r="306" spans="2:23" x14ac:dyDescent="0.25">
      <c r="B306" s="1"/>
      <c r="C306" s="84" t="s">
        <v>529</v>
      </c>
      <c r="D306" s="1"/>
      <c r="E306" s="72"/>
      <c r="F306" s="100"/>
      <c r="G306" s="90">
        <v>10.5</v>
      </c>
      <c r="H306" s="28"/>
      <c r="I306" s="93">
        <f t="shared" si="11"/>
        <v>0</v>
      </c>
      <c r="J306" s="1"/>
      <c r="K306" s="99"/>
      <c r="L306" s="99"/>
      <c r="M306" s="99"/>
      <c r="N306" s="27"/>
      <c r="Q306" s="61"/>
      <c r="R306" s="61"/>
      <c r="S306" s="61"/>
      <c r="T306" s="61"/>
      <c r="U306" s="61"/>
      <c r="V306" s="61"/>
      <c r="W306" s="61"/>
    </row>
    <row r="307" spans="2:23" x14ac:dyDescent="0.25">
      <c r="B307" s="1"/>
      <c r="C307" s="84" t="s">
        <v>530</v>
      </c>
      <c r="D307" s="1"/>
      <c r="E307" s="72"/>
      <c r="F307" s="100"/>
      <c r="G307" s="90">
        <v>10.5</v>
      </c>
      <c r="H307" s="28"/>
      <c r="I307" s="93">
        <f t="shared" si="11"/>
        <v>0</v>
      </c>
      <c r="J307" s="1"/>
      <c r="K307" s="99"/>
      <c r="L307" s="99"/>
      <c r="M307" s="99"/>
      <c r="N307" s="27"/>
      <c r="Q307" s="61"/>
      <c r="R307" s="61"/>
      <c r="S307" s="61"/>
      <c r="T307" s="61"/>
      <c r="U307" s="61"/>
      <c r="V307" s="61"/>
      <c r="W307" s="61"/>
    </row>
    <row r="308" spans="2:23" x14ac:dyDescent="0.25">
      <c r="B308" s="1"/>
      <c r="C308" s="84" t="s">
        <v>531</v>
      </c>
      <c r="D308" s="1"/>
      <c r="E308" s="72"/>
      <c r="F308" s="100"/>
      <c r="G308" s="90">
        <v>10.5</v>
      </c>
      <c r="H308" s="28"/>
      <c r="I308" s="93">
        <f t="shared" si="11"/>
        <v>0</v>
      </c>
      <c r="J308" s="1"/>
      <c r="K308" s="99"/>
      <c r="L308" s="99"/>
      <c r="M308" s="99"/>
      <c r="N308" s="27"/>
      <c r="Q308" s="61"/>
      <c r="R308" s="61"/>
      <c r="S308" s="61"/>
      <c r="T308" s="61"/>
      <c r="U308" s="61"/>
      <c r="V308" s="61"/>
      <c r="W308" s="61"/>
    </row>
    <row r="309" spans="2:23" x14ac:dyDescent="0.25">
      <c r="B309" s="1"/>
      <c r="C309" s="84" t="s">
        <v>532</v>
      </c>
      <c r="D309" s="1"/>
      <c r="E309" s="72"/>
      <c r="F309" s="100"/>
      <c r="G309" s="90">
        <v>10.5</v>
      </c>
      <c r="H309" s="28"/>
      <c r="I309" s="93">
        <f t="shared" si="11"/>
        <v>0</v>
      </c>
      <c r="J309" s="1"/>
      <c r="K309" s="99"/>
      <c r="L309" s="99"/>
      <c r="M309" s="99"/>
      <c r="N309" s="27"/>
      <c r="Q309" s="61"/>
      <c r="R309" s="61"/>
      <c r="S309" s="61"/>
      <c r="T309" s="61"/>
      <c r="U309" s="61"/>
      <c r="V309" s="61"/>
      <c r="W309" s="61"/>
    </row>
    <row r="310" spans="2:23" x14ac:dyDescent="0.25">
      <c r="B310" s="1"/>
      <c r="C310" s="84" t="s">
        <v>533</v>
      </c>
      <c r="D310" s="1"/>
      <c r="E310" s="72"/>
      <c r="F310" s="100"/>
      <c r="G310" s="90">
        <v>10.5</v>
      </c>
      <c r="H310" s="28"/>
      <c r="I310" s="93">
        <f t="shared" si="11"/>
        <v>0</v>
      </c>
      <c r="J310" s="1"/>
      <c r="K310" s="99"/>
      <c r="L310" s="99"/>
      <c r="M310" s="99"/>
      <c r="N310" s="27"/>
      <c r="Q310" s="61"/>
      <c r="R310" s="61"/>
      <c r="S310" s="61"/>
      <c r="T310" s="61"/>
      <c r="U310" s="61"/>
      <c r="V310" s="61"/>
      <c r="W310" s="61"/>
    </row>
    <row r="311" spans="2:23" x14ac:dyDescent="0.25">
      <c r="B311" s="1"/>
      <c r="C311" s="84" t="s">
        <v>534</v>
      </c>
      <c r="D311" s="1"/>
      <c r="E311" s="72"/>
      <c r="F311" s="100"/>
      <c r="G311" s="90">
        <v>10.5</v>
      </c>
      <c r="H311" s="28"/>
      <c r="I311" s="93">
        <f t="shared" si="11"/>
        <v>0</v>
      </c>
      <c r="J311" s="1"/>
      <c r="K311" s="99"/>
      <c r="L311" s="99"/>
      <c r="M311" s="99"/>
      <c r="N311" s="27"/>
      <c r="Q311" s="61"/>
      <c r="R311" s="61"/>
      <c r="S311" s="61"/>
      <c r="T311" s="61"/>
      <c r="U311" s="61"/>
      <c r="V311" s="61"/>
      <c r="W311" s="61"/>
    </row>
    <row r="312" spans="2:23" x14ac:dyDescent="0.25">
      <c r="B312" s="1"/>
      <c r="C312" s="84" t="s">
        <v>535</v>
      </c>
      <c r="D312" s="1"/>
      <c r="E312" s="72"/>
      <c r="F312" s="100"/>
      <c r="G312" s="90">
        <v>10.5</v>
      </c>
      <c r="H312" s="28"/>
      <c r="I312" s="93">
        <f t="shared" si="11"/>
        <v>0</v>
      </c>
      <c r="J312" s="1"/>
      <c r="K312" s="99"/>
      <c r="L312" s="99"/>
      <c r="M312" s="99"/>
      <c r="N312" s="27"/>
      <c r="Q312" s="61"/>
      <c r="R312" s="61"/>
      <c r="S312" s="61"/>
      <c r="T312" s="61"/>
      <c r="U312" s="61"/>
      <c r="V312" s="61"/>
      <c r="W312" s="61"/>
    </row>
    <row r="313" spans="2:23" x14ac:dyDescent="0.25">
      <c r="B313" s="1"/>
      <c r="C313" s="84" t="s">
        <v>536</v>
      </c>
      <c r="D313" s="1"/>
      <c r="E313" s="72"/>
      <c r="F313" s="100"/>
      <c r="G313" s="90">
        <v>10.5</v>
      </c>
      <c r="H313" s="28"/>
      <c r="I313" s="93">
        <f t="shared" si="11"/>
        <v>0</v>
      </c>
      <c r="J313" s="1"/>
      <c r="K313" s="99"/>
      <c r="L313" s="99"/>
      <c r="M313" s="99"/>
      <c r="N313" s="27"/>
      <c r="Q313" s="61"/>
      <c r="R313" s="61"/>
      <c r="S313" s="61"/>
      <c r="T313" s="61"/>
      <c r="U313" s="61"/>
      <c r="V313" s="61"/>
      <c r="W313" s="61"/>
    </row>
    <row r="314" spans="2:23" x14ac:dyDescent="0.25">
      <c r="B314" s="1"/>
      <c r="C314" s="84" t="s">
        <v>537</v>
      </c>
      <c r="D314" s="1"/>
      <c r="E314" s="72"/>
      <c r="F314" s="100"/>
      <c r="G314" s="90">
        <v>10.5</v>
      </c>
      <c r="H314" s="28"/>
      <c r="I314" s="93">
        <f t="shared" si="11"/>
        <v>0</v>
      </c>
      <c r="J314" s="1"/>
      <c r="K314" s="99"/>
      <c r="L314" s="99"/>
      <c r="M314" s="99"/>
      <c r="N314" s="27"/>
      <c r="Q314" s="61"/>
      <c r="R314" s="61"/>
      <c r="S314" s="61"/>
      <c r="T314" s="61"/>
      <c r="U314" s="61"/>
      <c r="V314" s="61"/>
      <c r="W314" s="61"/>
    </row>
    <row r="315" spans="2:23" x14ac:dyDescent="0.25">
      <c r="B315" s="1"/>
      <c r="C315" s="84" t="s">
        <v>538</v>
      </c>
      <c r="D315" s="1"/>
      <c r="E315" s="72"/>
      <c r="F315" s="100"/>
      <c r="G315" s="90">
        <v>10.5</v>
      </c>
      <c r="H315" s="28"/>
      <c r="I315" s="93">
        <f t="shared" si="11"/>
        <v>0</v>
      </c>
      <c r="J315" s="1"/>
      <c r="K315" s="99"/>
      <c r="L315" s="99"/>
      <c r="M315" s="99"/>
      <c r="N315" s="27"/>
      <c r="Q315" s="61"/>
      <c r="R315" s="61"/>
      <c r="S315" s="61"/>
      <c r="T315" s="61"/>
      <c r="U315" s="61"/>
      <c r="V315" s="61"/>
      <c r="W315" s="61"/>
    </row>
    <row r="316" spans="2:23" x14ac:dyDescent="0.25">
      <c r="B316" s="1"/>
      <c r="C316" s="84" t="s">
        <v>539</v>
      </c>
      <c r="D316" s="1"/>
      <c r="E316" s="72"/>
      <c r="F316" s="100"/>
      <c r="G316" s="90">
        <v>10.5</v>
      </c>
      <c r="H316" s="28"/>
      <c r="I316" s="93">
        <f t="shared" si="11"/>
        <v>0</v>
      </c>
      <c r="J316" s="1"/>
      <c r="K316" s="99"/>
      <c r="L316" s="99"/>
      <c r="M316" s="99"/>
      <c r="N316" s="27"/>
      <c r="Q316" s="61"/>
      <c r="R316" s="61"/>
      <c r="S316" s="61"/>
      <c r="T316" s="61"/>
      <c r="U316" s="61"/>
      <c r="V316" s="61"/>
      <c r="W316" s="61"/>
    </row>
    <row r="317" spans="2:23" x14ac:dyDescent="0.25">
      <c r="B317" s="1"/>
      <c r="C317" s="84" t="s">
        <v>540</v>
      </c>
      <c r="D317" s="1"/>
      <c r="E317" s="72"/>
      <c r="F317" s="100"/>
      <c r="G317" s="90">
        <v>10.5</v>
      </c>
      <c r="H317" s="28"/>
      <c r="I317" s="93">
        <f t="shared" si="11"/>
        <v>0</v>
      </c>
      <c r="J317" s="1"/>
      <c r="K317" s="99"/>
      <c r="L317" s="99"/>
      <c r="M317" s="99"/>
      <c r="N317" s="27"/>
      <c r="Q317" s="61"/>
      <c r="R317" s="61"/>
      <c r="S317" s="61"/>
      <c r="T317" s="61"/>
      <c r="U317" s="61"/>
      <c r="V317" s="61"/>
      <c r="W317" s="61"/>
    </row>
    <row r="318" spans="2:23" x14ac:dyDescent="0.25">
      <c r="B318" s="1"/>
      <c r="C318" s="124" t="s">
        <v>541</v>
      </c>
      <c r="D318" s="1"/>
      <c r="E318" s="72"/>
      <c r="F318" s="100"/>
      <c r="G318" s="90">
        <v>10.5</v>
      </c>
      <c r="H318" s="28"/>
      <c r="I318" s="93">
        <f t="shared" si="11"/>
        <v>0</v>
      </c>
      <c r="J318" s="1"/>
      <c r="K318" s="99"/>
      <c r="L318" s="99"/>
      <c r="M318" s="99"/>
      <c r="N318" s="27"/>
      <c r="Q318" s="61"/>
      <c r="R318" s="61"/>
      <c r="S318" s="61"/>
      <c r="T318" s="61"/>
      <c r="U318" s="61"/>
      <c r="V318" s="61"/>
      <c r="W318" s="61"/>
    </row>
    <row r="319" spans="2:23" x14ac:dyDescent="0.25">
      <c r="B319" s="1"/>
      <c r="C319" s="96" t="s">
        <v>517</v>
      </c>
      <c r="D319" s="97"/>
      <c r="E319" s="97"/>
      <c r="F319" s="95"/>
      <c r="G319" s="89"/>
      <c r="H319" s="85" t="s">
        <v>26</v>
      </c>
      <c r="I319" s="94"/>
      <c r="J319" s="1"/>
      <c r="K319" s="99"/>
      <c r="L319" s="99"/>
      <c r="M319" s="99"/>
      <c r="N319" s="27"/>
      <c r="Q319" s="61"/>
      <c r="R319" s="61"/>
      <c r="S319" s="61"/>
      <c r="T319" s="61"/>
      <c r="U319" s="61"/>
      <c r="V319" s="61"/>
      <c r="W319" s="61"/>
    </row>
    <row r="320" spans="2:23" x14ac:dyDescent="0.25">
      <c r="B320" s="1"/>
      <c r="C320" s="84" t="s">
        <v>472</v>
      </c>
      <c r="D320" s="1"/>
      <c r="E320" s="72"/>
      <c r="F320" s="100"/>
      <c r="G320" s="90">
        <v>10.5</v>
      </c>
      <c r="H320" s="28"/>
      <c r="I320" s="93">
        <f t="shared" si="11"/>
        <v>0</v>
      </c>
      <c r="J320" s="1"/>
      <c r="K320" s="99"/>
      <c r="L320" s="99"/>
      <c r="M320" s="99"/>
      <c r="N320" s="27"/>
      <c r="Q320" s="61"/>
      <c r="R320" s="61"/>
      <c r="S320" s="61"/>
      <c r="T320" s="61"/>
      <c r="U320" s="61"/>
      <c r="V320" s="61"/>
      <c r="W320" s="61"/>
    </row>
    <row r="321" spans="2:23" x14ac:dyDescent="0.25">
      <c r="B321" s="1"/>
      <c r="C321" s="84" t="s">
        <v>473</v>
      </c>
      <c r="D321" s="1"/>
      <c r="E321" s="72"/>
      <c r="F321" s="100"/>
      <c r="G321" s="90">
        <v>10.5</v>
      </c>
      <c r="H321" s="28"/>
      <c r="I321" s="93">
        <f t="shared" si="11"/>
        <v>0</v>
      </c>
      <c r="J321" s="1"/>
      <c r="K321" s="99"/>
      <c r="L321" s="99"/>
      <c r="M321" s="99"/>
      <c r="N321" s="27"/>
      <c r="Q321" s="61"/>
      <c r="R321" s="61"/>
      <c r="S321" s="61"/>
      <c r="T321" s="61"/>
      <c r="U321" s="61"/>
      <c r="V321" s="61"/>
      <c r="W321" s="61"/>
    </row>
    <row r="322" spans="2:23" x14ac:dyDescent="0.25">
      <c r="B322" s="1"/>
      <c r="C322" s="84" t="s">
        <v>474</v>
      </c>
      <c r="D322" s="1"/>
      <c r="E322" s="72"/>
      <c r="F322" s="100"/>
      <c r="G322" s="90">
        <v>10.5</v>
      </c>
      <c r="H322" s="28"/>
      <c r="I322" s="93">
        <f t="shared" si="11"/>
        <v>0</v>
      </c>
      <c r="J322" s="1"/>
      <c r="K322" s="99"/>
      <c r="L322" s="99"/>
      <c r="M322" s="99"/>
      <c r="N322" s="27"/>
      <c r="Q322" s="61"/>
      <c r="R322" s="61"/>
      <c r="S322" s="61"/>
      <c r="T322" s="61"/>
      <c r="U322" s="61"/>
      <c r="V322" s="61"/>
      <c r="W322" s="61"/>
    </row>
    <row r="323" spans="2:23" x14ac:dyDescent="0.25">
      <c r="B323" s="1"/>
      <c r="C323" s="84" t="s">
        <v>475</v>
      </c>
      <c r="D323" s="1"/>
      <c r="E323" s="72"/>
      <c r="F323" s="100"/>
      <c r="G323" s="90">
        <v>10.5</v>
      </c>
      <c r="H323" s="28"/>
      <c r="I323" s="93">
        <f t="shared" si="11"/>
        <v>0</v>
      </c>
      <c r="J323" s="1"/>
      <c r="K323" s="99"/>
      <c r="L323" s="99"/>
      <c r="M323" s="99"/>
      <c r="N323" s="27"/>
      <c r="Q323" s="61"/>
      <c r="R323" s="61"/>
      <c r="S323" s="61"/>
      <c r="T323" s="61"/>
      <c r="U323" s="61"/>
      <c r="V323" s="61"/>
      <c r="W323" s="61"/>
    </row>
    <row r="324" spans="2:23" x14ac:dyDescent="0.25">
      <c r="B324" s="1"/>
      <c r="C324" s="84" t="s">
        <v>476</v>
      </c>
      <c r="D324" s="1"/>
      <c r="E324" s="72"/>
      <c r="F324" s="100"/>
      <c r="G324" s="90">
        <v>10.5</v>
      </c>
      <c r="H324" s="28"/>
      <c r="I324" s="93">
        <f t="shared" si="11"/>
        <v>0</v>
      </c>
      <c r="J324" s="1"/>
      <c r="K324" s="99"/>
      <c r="L324" s="99"/>
      <c r="M324" s="99"/>
      <c r="N324" s="27"/>
      <c r="Q324" s="61"/>
      <c r="R324" s="61"/>
      <c r="S324" s="61"/>
      <c r="T324" s="61"/>
      <c r="U324" s="61"/>
      <c r="V324" s="61"/>
      <c r="W324" s="61"/>
    </row>
    <row r="325" spans="2:23" x14ac:dyDescent="0.25">
      <c r="B325" s="1"/>
      <c r="C325" s="84" t="s">
        <v>477</v>
      </c>
      <c r="D325" s="1"/>
      <c r="E325" s="72"/>
      <c r="F325" s="100"/>
      <c r="G325" s="90">
        <v>10.5</v>
      </c>
      <c r="H325" s="28"/>
      <c r="I325" s="93">
        <f t="shared" si="11"/>
        <v>0</v>
      </c>
      <c r="J325" s="1"/>
      <c r="K325" s="99"/>
      <c r="L325" s="99"/>
      <c r="M325" s="99"/>
      <c r="N325" s="27"/>
      <c r="Q325" s="61"/>
      <c r="R325" s="61"/>
      <c r="S325" s="61"/>
      <c r="T325" s="61"/>
      <c r="U325" s="61"/>
      <c r="V325" s="61"/>
      <c r="W325" s="61"/>
    </row>
    <row r="326" spans="2:23" x14ac:dyDescent="0.25">
      <c r="B326" s="1"/>
      <c r="C326" s="84" t="s">
        <v>478</v>
      </c>
      <c r="D326" s="1"/>
      <c r="E326" s="72"/>
      <c r="F326" s="100"/>
      <c r="G326" s="90">
        <v>10.5</v>
      </c>
      <c r="H326" s="28"/>
      <c r="I326" s="93">
        <f t="shared" si="11"/>
        <v>0</v>
      </c>
      <c r="J326" s="1"/>
      <c r="K326" s="99"/>
      <c r="L326" s="99"/>
      <c r="M326" s="99"/>
      <c r="N326" s="27"/>
      <c r="Q326" s="61"/>
      <c r="R326" s="61"/>
      <c r="S326" s="61"/>
      <c r="T326" s="61"/>
      <c r="U326" s="61"/>
      <c r="V326" s="61"/>
      <c r="W326" s="61"/>
    </row>
    <row r="327" spans="2:23" x14ac:dyDescent="0.25">
      <c r="B327" s="1"/>
      <c r="C327" s="84" t="s">
        <v>560</v>
      </c>
      <c r="D327" s="1"/>
      <c r="E327" s="72"/>
      <c r="F327" s="100"/>
      <c r="G327" s="90">
        <v>10.5</v>
      </c>
      <c r="H327" s="28"/>
      <c r="I327" s="93">
        <f t="shared" si="11"/>
        <v>0</v>
      </c>
      <c r="J327" s="1"/>
      <c r="K327" s="99"/>
      <c r="L327" s="99"/>
      <c r="M327" s="99"/>
      <c r="N327" s="27"/>
      <c r="Q327" s="61"/>
      <c r="R327" s="61"/>
      <c r="S327" s="61"/>
      <c r="T327" s="61"/>
      <c r="U327" s="61"/>
      <c r="V327" s="61"/>
      <c r="W327" s="61"/>
    </row>
    <row r="328" spans="2:23" x14ac:dyDescent="0.25">
      <c r="B328" s="1"/>
      <c r="C328" s="84" t="s">
        <v>479</v>
      </c>
      <c r="D328" s="1"/>
      <c r="E328" s="72"/>
      <c r="F328" s="100"/>
      <c r="G328" s="90">
        <v>10.5</v>
      </c>
      <c r="H328" s="28"/>
      <c r="I328" s="93">
        <f t="shared" si="11"/>
        <v>0</v>
      </c>
      <c r="J328" s="1"/>
      <c r="K328" s="99"/>
      <c r="L328" s="99"/>
      <c r="M328" s="99"/>
      <c r="N328" s="27"/>
      <c r="Q328" s="61"/>
      <c r="R328" s="61"/>
      <c r="S328" s="61"/>
      <c r="T328" s="61"/>
      <c r="U328" s="61"/>
      <c r="V328" s="61"/>
      <c r="W328" s="61"/>
    </row>
    <row r="329" spans="2:23" x14ac:dyDescent="0.25">
      <c r="B329" s="1"/>
      <c r="C329" s="84" t="s">
        <v>480</v>
      </c>
      <c r="D329" s="1"/>
      <c r="E329" s="72"/>
      <c r="F329" s="100"/>
      <c r="G329" s="90">
        <v>10.5</v>
      </c>
      <c r="H329" s="28"/>
      <c r="I329" s="93">
        <f t="shared" si="11"/>
        <v>0</v>
      </c>
      <c r="J329" s="1"/>
      <c r="K329" s="99"/>
      <c r="L329" s="99"/>
      <c r="M329" s="99"/>
      <c r="N329" s="27"/>
      <c r="Q329" s="61"/>
      <c r="R329" s="61"/>
      <c r="S329" s="61"/>
      <c r="T329" s="61"/>
      <c r="U329" s="61"/>
      <c r="V329" s="61"/>
      <c r="W329" s="61"/>
    </row>
    <row r="330" spans="2:23" x14ac:dyDescent="0.25">
      <c r="B330" s="1"/>
      <c r="C330" s="84" t="s">
        <v>481</v>
      </c>
      <c r="D330" s="1"/>
      <c r="E330" s="72"/>
      <c r="F330" s="100"/>
      <c r="G330" s="90">
        <v>10.5</v>
      </c>
      <c r="H330" s="28"/>
      <c r="I330" s="93">
        <f t="shared" si="11"/>
        <v>0</v>
      </c>
      <c r="J330" s="1"/>
      <c r="K330" s="99"/>
      <c r="L330" s="99"/>
      <c r="M330" s="99"/>
      <c r="N330" s="27"/>
      <c r="Q330" s="61"/>
      <c r="R330" s="61"/>
      <c r="S330" s="61"/>
      <c r="T330" s="61"/>
      <c r="U330" s="61"/>
      <c r="V330" s="61"/>
      <c r="W330" s="61"/>
    </row>
    <row r="331" spans="2:23" x14ac:dyDescent="0.25">
      <c r="B331" s="1"/>
      <c r="C331" s="84" t="s">
        <v>482</v>
      </c>
      <c r="D331" s="1"/>
      <c r="E331" s="72"/>
      <c r="F331" s="100"/>
      <c r="G331" s="90">
        <v>10.5</v>
      </c>
      <c r="H331" s="28"/>
      <c r="I331" s="93">
        <f t="shared" si="11"/>
        <v>0</v>
      </c>
      <c r="J331" s="1"/>
      <c r="K331" s="99"/>
      <c r="L331" s="99"/>
      <c r="M331" s="99"/>
      <c r="N331" s="27"/>
      <c r="Q331" s="61"/>
      <c r="R331" s="61"/>
      <c r="S331" s="61"/>
      <c r="T331" s="61"/>
      <c r="U331" s="61"/>
      <c r="V331" s="61"/>
      <c r="W331" s="61"/>
    </row>
    <row r="332" spans="2:23" x14ac:dyDescent="0.25">
      <c r="B332" s="1"/>
      <c r="C332" s="84" t="s">
        <v>562</v>
      </c>
      <c r="D332" s="1"/>
      <c r="E332" s="72"/>
      <c r="F332" s="100"/>
      <c r="G332" s="90">
        <v>10.5</v>
      </c>
      <c r="H332" s="28"/>
      <c r="I332" s="93">
        <f t="shared" si="11"/>
        <v>0</v>
      </c>
      <c r="J332" s="1"/>
      <c r="K332" s="99"/>
      <c r="L332" s="99"/>
      <c r="M332" s="99"/>
      <c r="N332" s="27"/>
      <c r="Q332" s="61"/>
      <c r="R332" s="61"/>
      <c r="S332" s="61"/>
      <c r="T332" s="61"/>
      <c r="U332" s="61"/>
      <c r="V332" s="61"/>
      <c r="W332" s="61"/>
    </row>
    <row r="333" spans="2:23" x14ac:dyDescent="0.25">
      <c r="B333" s="1"/>
      <c r="C333" s="84" t="s">
        <v>483</v>
      </c>
      <c r="D333" s="1"/>
      <c r="E333" s="72"/>
      <c r="F333" s="100"/>
      <c r="G333" s="90">
        <v>10.5</v>
      </c>
      <c r="H333" s="28"/>
      <c r="I333" s="93">
        <f t="shared" ref="I333:I336" si="13">G333*H333</f>
        <v>0</v>
      </c>
      <c r="J333" s="1"/>
      <c r="K333" s="99"/>
      <c r="L333" s="99"/>
      <c r="M333" s="99"/>
      <c r="N333" s="27"/>
      <c r="Q333" s="61"/>
      <c r="R333" s="61"/>
      <c r="S333" s="61"/>
      <c r="T333" s="61"/>
      <c r="U333" s="61"/>
      <c r="V333" s="61"/>
      <c r="W333" s="61"/>
    </row>
    <row r="334" spans="2:23" x14ac:dyDescent="0.25">
      <c r="B334" s="1"/>
      <c r="C334" s="84" t="s">
        <v>559</v>
      </c>
      <c r="D334" s="1"/>
      <c r="E334" s="72"/>
      <c r="F334" s="100"/>
      <c r="G334" s="90">
        <v>10.5</v>
      </c>
      <c r="H334" s="28"/>
      <c r="I334" s="93">
        <f t="shared" si="13"/>
        <v>0</v>
      </c>
      <c r="J334" s="1"/>
      <c r="K334" s="99"/>
      <c r="L334" s="99"/>
      <c r="M334" s="99"/>
      <c r="N334" s="27"/>
      <c r="Q334" s="61"/>
      <c r="R334" s="61"/>
      <c r="S334" s="61"/>
      <c r="T334" s="61"/>
      <c r="U334" s="61"/>
      <c r="V334" s="61"/>
      <c r="W334" s="61"/>
    </row>
    <row r="335" spans="2:23" x14ac:dyDescent="0.25">
      <c r="B335" s="1"/>
      <c r="C335" s="84" t="s">
        <v>484</v>
      </c>
      <c r="D335" s="1"/>
      <c r="E335" s="72"/>
      <c r="F335" s="100"/>
      <c r="G335" s="90">
        <v>10.5</v>
      </c>
      <c r="H335" s="28"/>
      <c r="I335" s="93">
        <f t="shared" si="13"/>
        <v>0</v>
      </c>
      <c r="J335" s="1"/>
      <c r="K335" s="99"/>
      <c r="L335" s="99"/>
      <c r="M335" s="99"/>
      <c r="N335" s="27"/>
      <c r="Q335" s="61"/>
      <c r="R335" s="61"/>
      <c r="S335" s="61"/>
      <c r="T335" s="61"/>
      <c r="U335" s="61"/>
      <c r="V335" s="61"/>
      <c r="W335" s="61"/>
    </row>
    <row r="336" spans="2:23" x14ac:dyDescent="0.25">
      <c r="B336" s="1"/>
      <c r="C336" s="84" t="s">
        <v>485</v>
      </c>
      <c r="D336" s="1"/>
      <c r="E336" s="72"/>
      <c r="F336" s="100"/>
      <c r="G336" s="90">
        <v>10.5</v>
      </c>
      <c r="H336" s="28"/>
      <c r="I336" s="93">
        <f t="shared" si="13"/>
        <v>0</v>
      </c>
      <c r="J336" s="1"/>
      <c r="K336" s="99"/>
      <c r="L336" s="99"/>
      <c r="M336" s="99"/>
      <c r="N336" s="27"/>
      <c r="Q336" s="61"/>
      <c r="R336" s="61"/>
      <c r="S336" s="61"/>
      <c r="T336" s="61"/>
      <c r="U336" s="61"/>
      <c r="V336" s="61"/>
      <c r="W336" s="61"/>
    </row>
    <row r="337" spans="2:23" x14ac:dyDescent="0.25">
      <c r="B337" s="1"/>
      <c r="C337" s="84" t="s">
        <v>561</v>
      </c>
      <c r="D337" s="1"/>
      <c r="E337" s="72"/>
      <c r="F337" s="100"/>
      <c r="G337" s="90">
        <v>10.5</v>
      </c>
      <c r="H337" s="28"/>
      <c r="I337" s="93">
        <f t="shared" si="11"/>
        <v>0</v>
      </c>
      <c r="J337" s="1"/>
      <c r="K337" s="99"/>
      <c r="L337" s="99"/>
      <c r="M337" s="99"/>
      <c r="N337" s="27"/>
      <c r="Q337" s="61"/>
      <c r="R337" s="61"/>
      <c r="S337" s="61"/>
      <c r="T337" s="61"/>
      <c r="U337" s="61"/>
      <c r="V337" s="61"/>
      <c r="W337" s="61"/>
    </row>
    <row r="338" spans="2:23" x14ac:dyDescent="0.25">
      <c r="B338" s="1"/>
      <c r="C338" s="84" t="s">
        <v>486</v>
      </c>
      <c r="D338" s="1"/>
      <c r="E338" s="72"/>
      <c r="F338" s="100"/>
      <c r="G338" s="90">
        <v>10.5</v>
      </c>
      <c r="H338" s="28"/>
      <c r="I338" s="93">
        <f t="shared" si="11"/>
        <v>0</v>
      </c>
      <c r="J338" s="1"/>
      <c r="K338" s="99"/>
      <c r="L338" s="99"/>
      <c r="M338" s="99"/>
      <c r="N338" s="27"/>
      <c r="Q338" s="61"/>
      <c r="R338" s="61"/>
      <c r="S338" s="61"/>
      <c r="T338" s="61"/>
      <c r="U338" s="61"/>
      <c r="V338" s="61"/>
      <c r="W338" s="61"/>
    </row>
    <row r="339" spans="2:23" x14ac:dyDescent="0.25">
      <c r="B339" s="1"/>
      <c r="C339" s="84" t="s">
        <v>487</v>
      </c>
      <c r="D339" s="1"/>
      <c r="E339" s="72"/>
      <c r="F339" s="100"/>
      <c r="G339" s="90">
        <v>10.5</v>
      </c>
      <c r="H339" s="28"/>
      <c r="I339" s="93">
        <f t="shared" si="11"/>
        <v>0</v>
      </c>
      <c r="J339" s="1"/>
      <c r="K339" s="99"/>
      <c r="L339" s="99"/>
      <c r="M339" s="99"/>
      <c r="N339" s="27"/>
      <c r="Q339" s="61"/>
      <c r="R339" s="61"/>
      <c r="S339" s="61"/>
      <c r="T339" s="61"/>
      <c r="U339" s="61"/>
      <c r="V339" s="61"/>
      <c r="W339" s="61"/>
    </row>
    <row r="340" spans="2:23" x14ac:dyDescent="0.25">
      <c r="B340" s="1"/>
      <c r="C340" s="84" t="s">
        <v>488</v>
      </c>
      <c r="D340" s="1"/>
      <c r="E340" s="72"/>
      <c r="F340" s="100"/>
      <c r="G340" s="90">
        <v>10.5</v>
      </c>
      <c r="H340" s="28"/>
      <c r="I340" s="93">
        <f t="shared" si="11"/>
        <v>0</v>
      </c>
      <c r="J340" s="1"/>
      <c r="K340" s="99"/>
      <c r="L340" s="99"/>
      <c r="M340" s="99"/>
      <c r="N340" s="27"/>
      <c r="Q340" s="61"/>
      <c r="R340" s="61"/>
      <c r="S340" s="61"/>
      <c r="T340" s="61"/>
      <c r="U340" s="61"/>
      <c r="V340" s="61"/>
      <c r="W340" s="61"/>
    </row>
    <row r="341" spans="2:23" x14ac:dyDescent="0.25">
      <c r="B341" s="1"/>
      <c r="C341" s="84" t="s">
        <v>489</v>
      </c>
      <c r="D341" s="1"/>
      <c r="E341" s="72"/>
      <c r="F341" s="100"/>
      <c r="G341" s="90">
        <v>10.5</v>
      </c>
      <c r="H341" s="28"/>
      <c r="I341" s="93">
        <f t="shared" si="11"/>
        <v>0</v>
      </c>
      <c r="J341" s="1"/>
      <c r="K341" s="99"/>
      <c r="L341" s="99"/>
      <c r="M341" s="99"/>
      <c r="N341" s="27"/>
      <c r="Q341" s="61"/>
      <c r="R341" s="61"/>
      <c r="S341" s="61"/>
      <c r="T341" s="61"/>
      <c r="U341" s="61"/>
      <c r="V341" s="61"/>
      <c r="W341" s="61"/>
    </row>
    <row r="342" spans="2:23" x14ac:dyDescent="0.25">
      <c r="B342" s="1"/>
      <c r="C342" s="84" t="s">
        <v>490</v>
      </c>
      <c r="D342" s="1"/>
      <c r="E342" s="72"/>
      <c r="F342" s="100"/>
      <c r="G342" s="90">
        <v>10.5</v>
      </c>
      <c r="H342" s="28"/>
      <c r="I342" s="93">
        <f t="shared" ref="I342:I343" si="14">G342*H342</f>
        <v>0</v>
      </c>
      <c r="J342" s="1"/>
      <c r="K342" s="99"/>
      <c r="L342" s="99"/>
      <c r="M342" s="99"/>
      <c r="N342" s="27"/>
      <c r="Q342" s="61"/>
      <c r="R342" s="61"/>
      <c r="S342" s="61"/>
      <c r="T342" s="61"/>
      <c r="U342" s="61"/>
      <c r="V342" s="61"/>
      <c r="W342" s="61"/>
    </row>
    <row r="343" spans="2:23" x14ac:dyDescent="0.25">
      <c r="B343" s="1"/>
      <c r="C343" s="124" t="s">
        <v>491</v>
      </c>
      <c r="D343" s="1"/>
      <c r="E343" s="72"/>
      <c r="F343" s="100"/>
      <c r="G343" s="90">
        <v>10.5</v>
      </c>
      <c r="H343" s="28"/>
      <c r="I343" s="93">
        <f t="shared" si="14"/>
        <v>0</v>
      </c>
      <c r="J343" s="1"/>
      <c r="K343" s="99"/>
      <c r="L343" s="99"/>
      <c r="M343" s="99"/>
      <c r="N343" s="27"/>
      <c r="Q343" s="61"/>
      <c r="R343" s="61"/>
      <c r="S343" s="61"/>
      <c r="T343" s="61"/>
      <c r="U343" s="61"/>
      <c r="V343" s="61"/>
      <c r="W343" s="61"/>
    </row>
    <row r="344" spans="2:23" x14ac:dyDescent="0.25">
      <c r="B344" s="1"/>
      <c r="C344" s="96" t="s">
        <v>59</v>
      </c>
      <c r="D344" s="97"/>
      <c r="E344" s="97"/>
      <c r="F344" s="95"/>
      <c r="G344" s="89"/>
      <c r="H344" s="85" t="s">
        <v>26</v>
      </c>
      <c r="I344" s="94"/>
      <c r="J344" s="1"/>
      <c r="K344" s="26" t="s">
        <v>37</v>
      </c>
      <c r="L344" s="99"/>
      <c r="M344" s="26" t="s">
        <v>38</v>
      </c>
      <c r="N344" s="26" t="s">
        <v>39</v>
      </c>
      <c r="Q344" s="61"/>
      <c r="R344" s="61"/>
      <c r="S344" s="61"/>
      <c r="T344" s="61"/>
      <c r="U344" s="61"/>
      <c r="V344" s="61"/>
      <c r="W344" s="61"/>
    </row>
    <row r="345" spans="2:23" x14ac:dyDescent="0.25">
      <c r="B345" s="1"/>
      <c r="C345" s="84" t="s">
        <v>417</v>
      </c>
      <c r="D345" s="72"/>
      <c r="E345" s="72"/>
      <c r="F345" s="100"/>
      <c r="G345" s="90">
        <v>12.5</v>
      </c>
      <c r="H345" s="28"/>
      <c r="I345" s="93">
        <f t="shared" ref="I345:I368" si="15">G345*H345</f>
        <v>0</v>
      </c>
      <c r="J345" s="1"/>
      <c r="K345" s="99"/>
      <c r="L345" s="99"/>
      <c r="M345" s="99"/>
      <c r="N345" s="27"/>
      <c r="Q345" s="61"/>
      <c r="R345" s="61"/>
      <c r="S345" s="61"/>
      <c r="T345" s="61"/>
      <c r="U345" s="61"/>
      <c r="V345" s="61"/>
      <c r="W345" s="61"/>
    </row>
    <row r="346" spans="2:23" x14ac:dyDescent="0.25">
      <c r="B346" s="1"/>
      <c r="C346" s="84" t="s">
        <v>103</v>
      </c>
      <c r="D346" s="72"/>
      <c r="E346" s="72"/>
      <c r="F346" s="100"/>
      <c r="G346" s="90">
        <v>12.5</v>
      </c>
      <c r="H346" s="28"/>
      <c r="I346" s="93">
        <f t="shared" si="15"/>
        <v>0</v>
      </c>
      <c r="J346" s="1"/>
      <c r="K346" s="99"/>
      <c r="L346" s="99"/>
      <c r="M346" s="99"/>
      <c r="N346" s="27"/>
      <c r="Q346" s="61"/>
      <c r="R346" s="61"/>
      <c r="S346" s="61"/>
      <c r="T346" s="61"/>
      <c r="U346" s="61"/>
      <c r="V346" s="61"/>
      <c r="W346" s="61"/>
    </row>
    <row r="347" spans="2:23" x14ac:dyDescent="0.25">
      <c r="B347" s="1"/>
      <c r="C347" s="84" t="s">
        <v>418</v>
      </c>
      <c r="D347" s="72"/>
      <c r="E347" s="72"/>
      <c r="F347" s="100"/>
      <c r="G347" s="90">
        <v>12.5</v>
      </c>
      <c r="H347" s="28"/>
      <c r="I347" s="93">
        <f t="shared" si="15"/>
        <v>0</v>
      </c>
      <c r="J347" s="1"/>
      <c r="K347" s="99"/>
      <c r="L347" s="99"/>
      <c r="M347" s="99"/>
      <c r="N347" s="27"/>
      <c r="Q347" s="61"/>
      <c r="R347" s="61"/>
      <c r="S347" s="61"/>
      <c r="T347" s="61"/>
      <c r="U347" s="61"/>
      <c r="V347" s="61"/>
      <c r="W347" s="61"/>
    </row>
    <row r="348" spans="2:23" x14ac:dyDescent="0.25">
      <c r="B348" s="1"/>
      <c r="C348" s="84" t="s">
        <v>419</v>
      </c>
      <c r="D348" s="72"/>
      <c r="E348" s="72"/>
      <c r="F348" s="100"/>
      <c r="G348" s="90">
        <v>12.5</v>
      </c>
      <c r="H348" s="28"/>
      <c r="I348" s="93">
        <f t="shared" si="15"/>
        <v>0</v>
      </c>
      <c r="J348" s="1"/>
      <c r="K348" s="99"/>
      <c r="L348" s="99"/>
      <c r="M348" s="99"/>
      <c r="N348" s="27"/>
      <c r="Q348" s="61"/>
      <c r="R348" s="61"/>
      <c r="S348" s="61"/>
      <c r="T348" s="61"/>
      <c r="U348" s="61"/>
      <c r="V348" s="61"/>
      <c r="W348" s="61"/>
    </row>
    <row r="349" spans="2:23" x14ac:dyDescent="0.25">
      <c r="B349" s="1"/>
      <c r="C349" s="84" t="s">
        <v>420</v>
      </c>
      <c r="D349" s="72"/>
      <c r="E349" s="72"/>
      <c r="F349" s="100"/>
      <c r="G349" s="90">
        <v>12.5</v>
      </c>
      <c r="H349" s="28"/>
      <c r="I349" s="93">
        <f t="shared" si="15"/>
        <v>0</v>
      </c>
      <c r="J349" s="1"/>
      <c r="K349" s="99"/>
      <c r="L349" s="99"/>
      <c r="M349" s="99"/>
      <c r="N349" s="27"/>
      <c r="Q349" s="61"/>
      <c r="R349" s="61"/>
      <c r="S349" s="61"/>
      <c r="T349" s="61"/>
      <c r="U349" s="61"/>
      <c r="V349" s="61"/>
      <c r="W349" s="61"/>
    </row>
    <row r="350" spans="2:23" x14ac:dyDescent="0.25">
      <c r="B350" s="1"/>
      <c r="C350" s="84" t="s">
        <v>421</v>
      </c>
      <c r="D350" s="72"/>
      <c r="E350" s="72"/>
      <c r="F350" s="100"/>
      <c r="G350" s="90">
        <v>12.5</v>
      </c>
      <c r="H350" s="28"/>
      <c r="I350" s="93">
        <f t="shared" si="15"/>
        <v>0</v>
      </c>
      <c r="J350" s="1"/>
      <c r="K350" s="99"/>
      <c r="L350" s="99"/>
      <c r="M350" s="99"/>
      <c r="N350" s="27"/>
      <c r="Q350" s="61"/>
      <c r="R350" s="61"/>
      <c r="S350" s="61"/>
      <c r="T350" s="61"/>
      <c r="U350" s="61"/>
      <c r="V350" s="61"/>
      <c r="W350" s="61"/>
    </row>
    <row r="351" spans="2:23" x14ac:dyDescent="0.25">
      <c r="B351" s="1"/>
      <c r="C351" s="84" t="s">
        <v>422</v>
      </c>
      <c r="D351" s="72"/>
      <c r="E351" s="72"/>
      <c r="F351" s="100"/>
      <c r="G351" s="90">
        <v>12.5</v>
      </c>
      <c r="H351" s="28"/>
      <c r="I351" s="93">
        <f t="shared" si="15"/>
        <v>0</v>
      </c>
      <c r="J351" s="1"/>
      <c r="K351" s="99"/>
      <c r="L351" s="99"/>
      <c r="M351" s="99"/>
      <c r="N351" s="27"/>
      <c r="Q351" s="61"/>
      <c r="R351" s="61"/>
      <c r="S351" s="61"/>
      <c r="T351" s="61"/>
      <c r="U351" s="61"/>
      <c r="V351" s="61"/>
      <c r="W351" s="61"/>
    </row>
    <row r="352" spans="2:23" x14ac:dyDescent="0.25">
      <c r="B352" s="1"/>
      <c r="C352" s="84" t="s">
        <v>423</v>
      </c>
      <c r="D352" s="72"/>
      <c r="E352" s="72"/>
      <c r="F352" s="100"/>
      <c r="G352" s="90">
        <v>12.5</v>
      </c>
      <c r="H352" s="28"/>
      <c r="I352" s="93">
        <f t="shared" si="15"/>
        <v>0</v>
      </c>
      <c r="J352" s="1"/>
      <c r="K352" s="99"/>
      <c r="L352" s="99"/>
      <c r="M352" s="99"/>
      <c r="N352" s="27"/>
      <c r="Q352" s="61"/>
      <c r="R352" s="61"/>
      <c r="S352" s="61"/>
      <c r="T352" s="61"/>
      <c r="U352" s="61"/>
      <c r="V352" s="61"/>
      <c r="W352" s="61"/>
    </row>
    <row r="353" spans="2:23" x14ac:dyDescent="0.25">
      <c r="B353" s="1"/>
      <c r="C353" s="84" t="s">
        <v>189</v>
      </c>
      <c r="D353" s="72"/>
      <c r="E353" s="72"/>
      <c r="F353" s="100"/>
      <c r="G353" s="90">
        <v>12.5</v>
      </c>
      <c r="H353" s="28"/>
      <c r="I353" s="93">
        <f t="shared" si="15"/>
        <v>0</v>
      </c>
      <c r="J353" s="1"/>
      <c r="K353" s="99"/>
      <c r="L353" s="99"/>
      <c r="M353" s="99"/>
      <c r="N353" s="27"/>
      <c r="Q353" s="61"/>
      <c r="R353" s="61"/>
      <c r="S353" s="61"/>
      <c r="T353" s="61"/>
      <c r="U353" s="61"/>
      <c r="V353" s="61"/>
      <c r="W353" s="61"/>
    </row>
    <row r="354" spans="2:23" x14ac:dyDescent="0.25">
      <c r="B354" s="1"/>
      <c r="C354" s="84" t="s">
        <v>68</v>
      </c>
      <c r="D354" s="72"/>
      <c r="E354" s="72"/>
      <c r="F354" s="100"/>
      <c r="G354" s="90">
        <v>12.5</v>
      </c>
      <c r="H354" s="28"/>
      <c r="I354" s="93">
        <f t="shared" si="15"/>
        <v>0</v>
      </c>
      <c r="J354" s="1"/>
      <c r="K354" s="99"/>
      <c r="L354" s="99"/>
      <c r="M354" s="99"/>
      <c r="N354" s="27"/>
      <c r="Q354" s="61"/>
      <c r="R354" s="61"/>
      <c r="S354" s="61"/>
      <c r="T354" s="61"/>
      <c r="U354" s="61"/>
      <c r="V354" s="61"/>
      <c r="W354" s="61"/>
    </row>
    <row r="355" spans="2:23" x14ac:dyDescent="0.25">
      <c r="B355" s="1"/>
      <c r="C355" s="84" t="s">
        <v>424</v>
      </c>
      <c r="D355" s="72"/>
      <c r="E355" s="72"/>
      <c r="F355" s="100"/>
      <c r="G355" s="90">
        <v>12.5</v>
      </c>
      <c r="H355" s="28"/>
      <c r="I355" s="93">
        <f t="shared" si="15"/>
        <v>0</v>
      </c>
      <c r="J355" s="1"/>
      <c r="K355" s="99"/>
      <c r="L355" s="99"/>
      <c r="M355" s="99"/>
      <c r="N355" s="27"/>
      <c r="Q355" s="61"/>
      <c r="R355" s="61"/>
      <c r="S355" s="61"/>
      <c r="T355" s="61"/>
      <c r="U355" s="61"/>
      <c r="V355" s="61"/>
      <c r="W355" s="61"/>
    </row>
    <row r="356" spans="2:23" x14ac:dyDescent="0.25">
      <c r="B356" s="1"/>
      <c r="C356" s="84" t="s">
        <v>190</v>
      </c>
      <c r="D356" s="72"/>
      <c r="E356" s="72"/>
      <c r="F356" s="100"/>
      <c r="G356" s="90">
        <v>12.5</v>
      </c>
      <c r="H356" s="28"/>
      <c r="I356" s="93">
        <f t="shared" si="15"/>
        <v>0</v>
      </c>
      <c r="J356" s="1"/>
      <c r="K356" s="99"/>
      <c r="L356" s="99"/>
      <c r="M356" s="99"/>
      <c r="N356" s="27"/>
      <c r="Q356" s="61"/>
      <c r="R356" s="61"/>
      <c r="S356" s="61"/>
      <c r="T356" s="61"/>
      <c r="U356" s="61"/>
      <c r="V356" s="61"/>
      <c r="W356" s="61"/>
    </row>
    <row r="357" spans="2:23" x14ac:dyDescent="0.25">
      <c r="B357" s="1"/>
      <c r="C357" s="84" t="s">
        <v>425</v>
      </c>
      <c r="D357" s="72"/>
      <c r="E357" s="72"/>
      <c r="F357" s="100"/>
      <c r="G357" s="90">
        <v>12.5</v>
      </c>
      <c r="H357" s="28"/>
      <c r="I357" s="93">
        <f t="shared" si="15"/>
        <v>0</v>
      </c>
      <c r="J357" s="1"/>
      <c r="K357" s="99"/>
      <c r="L357" s="99"/>
      <c r="M357" s="99"/>
      <c r="N357" s="27"/>
      <c r="Q357" s="61"/>
      <c r="R357" s="61"/>
      <c r="S357" s="61"/>
      <c r="T357" s="61"/>
      <c r="U357" s="61"/>
      <c r="V357" s="61"/>
      <c r="W357" s="61"/>
    </row>
    <row r="358" spans="2:23" x14ac:dyDescent="0.25">
      <c r="B358" s="1"/>
      <c r="C358" s="84" t="s">
        <v>426</v>
      </c>
      <c r="D358" s="72"/>
      <c r="E358" s="72"/>
      <c r="F358" s="100"/>
      <c r="G358" s="90">
        <v>12.5</v>
      </c>
      <c r="H358" s="28"/>
      <c r="I358" s="93">
        <f t="shared" si="15"/>
        <v>0</v>
      </c>
      <c r="J358" s="1"/>
      <c r="K358" s="99"/>
      <c r="L358" s="99"/>
      <c r="M358" s="99"/>
      <c r="N358" s="27"/>
      <c r="Q358" s="61"/>
      <c r="R358" s="61"/>
      <c r="S358" s="61"/>
      <c r="T358" s="61"/>
      <c r="U358" s="61"/>
      <c r="V358" s="61"/>
      <c r="W358" s="61"/>
    </row>
    <row r="359" spans="2:23" x14ac:dyDescent="0.25">
      <c r="B359" s="1"/>
      <c r="C359" s="84" t="s">
        <v>427</v>
      </c>
      <c r="D359" s="72"/>
      <c r="E359" s="72"/>
      <c r="F359" s="100"/>
      <c r="G359" s="90">
        <v>12.5</v>
      </c>
      <c r="H359" s="28"/>
      <c r="I359" s="93">
        <f t="shared" si="15"/>
        <v>0</v>
      </c>
      <c r="J359" s="1"/>
      <c r="K359" s="99"/>
      <c r="L359" s="99"/>
      <c r="M359" s="99"/>
      <c r="N359" s="27"/>
      <c r="Q359" s="61"/>
      <c r="R359" s="61"/>
      <c r="S359" s="61"/>
      <c r="T359" s="61"/>
      <c r="U359" s="61"/>
      <c r="V359" s="61"/>
      <c r="W359" s="61"/>
    </row>
    <row r="360" spans="2:23" x14ac:dyDescent="0.25">
      <c r="B360" s="1"/>
      <c r="C360" s="84" t="s">
        <v>428</v>
      </c>
      <c r="D360" s="72"/>
      <c r="E360" s="72"/>
      <c r="F360" s="100"/>
      <c r="G360" s="90">
        <v>12.5</v>
      </c>
      <c r="H360" s="28"/>
      <c r="I360" s="93">
        <f t="shared" si="15"/>
        <v>0</v>
      </c>
      <c r="J360" s="1"/>
      <c r="K360" s="99"/>
      <c r="L360" s="99"/>
      <c r="M360" s="99"/>
      <c r="N360" s="27"/>
      <c r="Q360" s="61"/>
      <c r="R360" s="61"/>
      <c r="S360" s="61"/>
      <c r="T360" s="61"/>
      <c r="U360" s="61"/>
      <c r="V360" s="61"/>
      <c r="W360" s="61"/>
    </row>
    <row r="361" spans="2:23" x14ac:dyDescent="0.25">
      <c r="B361" s="1"/>
      <c r="C361" s="84" t="s">
        <v>471</v>
      </c>
      <c r="D361" s="72"/>
      <c r="E361" s="72"/>
      <c r="F361" s="100"/>
      <c r="G361" s="90">
        <v>12.5</v>
      </c>
      <c r="H361" s="28"/>
      <c r="I361" s="93">
        <f t="shared" si="15"/>
        <v>0</v>
      </c>
      <c r="J361" s="1"/>
      <c r="K361" s="99"/>
      <c r="L361" s="99"/>
      <c r="M361" s="99"/>
      <c r="N361" s="27"/>
      <c r="Q361" s="61"/>
      <c r="R361" s="61"/>
      <c r="S361" s="61"/>
      <c r="T361" s="61"/>
      <c r="U361" s="61"/>
      <c r="V361" s="61"/>
      <c r="W361" s="61"/>
    </row>
    <row r="362" spans="2:23" x14ac:dyDescent="0.25">
      <c r="B362" s="1"/>
      <c r="C362" s="84" t="s">
        <v>429</v>
      </c>
      <c r="D362" s="72"/>
      <c r="E362" s="72"/>
      <c r="F362" s="100"/>
      <c r="G362" s="90">
        <v>12.5</v>
      </c>
      <c r="H362" s="28"/>
      <c r="I362" s="93">
        <f t="shared" si="15"/>
        <v>0</v>
      </c>
      <c r="J362" s="1"/>
      <c r="K362" s="99"/>
      <c r="L362" s="99"/>
      <c r="M362" s="99"/>
      <c r="N362" s="27"/>
      <c r="Q362" s="61"/>
      <c r="R362" s="61"/>
      <c r="S362" s="61"/>
      <c r="T362" s="61"/>
      <c r="U362" s="61"/>
      <c r="V362" s="61"/>
      <c r="W362" s="61"/>
    </row>
    <row r="363" spans="2:23" x14ac:dyDescent="0.25">
      <c r="B363" s="1"/>
      <c r="C363" s="84" t="s">
        <v>430</v>
      </c>
      <c r="D363" s="72"/>
      <c r="E363" s="72"/>
      <c r="F363" s="100"/>
      <c r="G363" s="90">
        <v>12.5</v>
      </c>
      <c r="H363" s="28"/>
      <c r="I363" s="93">
        <f t="shared" si="15"/>
        <v>0</v>
      </c>
      <c r="J363" s="1"/>
      <c r="K363" s="99"/>
      <c r="L363" s="99"/>
      <c r="M363" s="99"/>
      <c r="N363" s="27"/>
      <c r="Q363" s="61"/>
      <c r="R363" s="61"/>
      <c r="S363" s="61"/>
      <c r="T363" s="61"/>
      <c r="U363" s="61"/>
      <c r="V363" s="61"/>
      <c r="W363" s="61"/>
    </row>
    <row r="364" spans="2:23" x14ac:dyDescent="0.25">
      <c r="B364" s="1"/>
      <c r="C364" s="84" t="s">
        <v>69</v>
      </c>
      <c r="D364" s="72"/>
      <c r="E364" s="72"/>
      <c r="F364" s="100"/>
      <c r="G364" s="90">
        <v>12.5</v>
      </c>
      <c r="H364" s="28"/>
      <c r="I364" s="93">
        <f t="shared" si="15"/>
        <v>0</v>
      </c>
      <c r="J364" s="1"/>
      <c r="K364" s="99"/>
      <c r="L364" s="99"/>
      <c r="M364" s="99"/>
      <c r="N364" s="27"/>
      <c r="Q364" s="61"/>
      <c r="R364" s="61"/>
      <c r="S364" s="61"/>
      <c r="T364" s="61"/>
      <c r="U364" s="61"/>
      <c r="V364" s="61"/>
      <c r="W364" s="61"/>
    </row>
    <row r="365" spans="2:23" x14ac:dyDescent="0.25">
      <c r="B365" s="1"/>
      <c r="C365" s="84" t="s">
        <v>431</v>
      </c>
      <c r="D365" s="72"/>
      <c r="E365" s="72"/>
      <c r="F365" s="100"/>
      <c r="G365" s="90">
        <v>12.5</v>
      </c>
      <c r="H365" s="28"/>
      <c r="I365" s="93">
        <f t="shared" si="15"/>
        <v>0</v>
      </c>
      <c r="J365" s="1"/>
      <c r="K365" s="99"/>
      <c r="L365" s="99"/>
      <c r="M365" s="99"/>
      <c r="N365" s="27"/>
      <c r="Q365" s="61"/>
      <c r="R365" s="61"/>
      <c r="S365" s="61"/>
      <c r="T365" s="61"/>
      <c r="U365" s="61"/>
      <c r="V365" s="61"/>
      <c r="W365" s="61"/>
    </row>
    <row r="366" spans="2:23" x14ac:dyDescent="0.25">
      <c r="B366" s="1"/>
      <c r="C366" s="84" t="s">
        <v>432</v>
      </c>
      <c r="D366" s="72"/>
      <c r="E366" s="72"/>
      <c r="F366" s="100"/>
      <c r="G366" s="90">
        <v>12.5</v>
      </c>
      <c r="H366" s="28"/>
      <c r="I366" s="93">
        <f t="shared" si="15"/>
        <v>0</v>
      </c>
      <c r="J366" s="1"/>
      <c r="K366" s="99"/>
      <c r="L366" s="99"/>
      <c r="M366" s="99"/>
      <c r="N366" s="27"/>
      <c r="Q366" s="61"/>
      <c r="R366" s="61"/>
      <c r="S366" s="61"/>
      <c r="T366" s="61"/>
      <c r="U366" s="61"/>
      <c r="V366" s="61"/>
      <c r="W366" s="61"/>
    </row>
    <row r="367" spans="2:23" x14ac:dyDescent="0.25">
      <c r="B367" s="1"/>
      <c r="C367" s="84" t="s">
        <v>104</v>
      </c>
      <c r="D367" s="72"/>
      <c r="E367" s="72"/>
      <c r="F367" s="100"/>
      <c r="G367" s="90">
        <v>12.5</v>
      </c>
      <c r="H367" s="28"/>
      <c r="I367" s="93">
        <f t="shared" si="15"/>
        <v>0</v>
      </c>
      <c r="J367" s="1"/>
      <c r="K367" s="99"/>
      <c r="L367" s="99"/>
      <c r="M367" s="99"/>
      <c r="N367" s="27"/>
      <c r="Q367" s="61"/>
      <c r="R367" s="61"/>
      <c r="S367" s="61"/>
      <c r="T367" s="61"/>
      <c r="U367" s="61"/>
      <c r="V367" s="61"/>
      <c r="W367" s="61"/>
    </row>
    <row r="368" spans="2:23" x14ac:dyDescent="0.25">
      <c r="B368" s="1"/>
      <c r="C368" s="124" t="s">
        <v>105</v>
      </c>
      <c r="D368" s="72"/>
      <c r="E368" s="72"/>
      <c r="F368" s="100"/>
      <c r="G368" s="90">
        <v>12.5</v>
      </c>
      <c r="H368" s="28"/>
      <c r="I368" s="93">
        <f t="shared" si="15"/>
        <v>0</v>
      </c>
      <c r="J368" s="1"/>
      <c r="K368" s="99"/>
      <c r="L368" s="99"/>
      <c r="M368" s="99"/>
      <c r="N368" s="27"/>
      <c r="Q368" s="61"/>
      <c r="R368" s="61"/>
      <c r="S368" s="61"/>
      <c r="T368" s="61"/>
      <c r="U368" s="61"/>
      <c r="V368" s="61"/>
      <c r="W368" s="61"/>
    </row>
    <row r="369" spans="2:23" x14ac:dyDescent="0.25">
      <c r="B369" s="1"/>
      <c r="C369" s="96" t="s">
        <v>128</v>
      </c>
      <c r="D369" s="97"/>
      <c r="E369" s="97"/>
      <c r="F369" s="95"/>
      <c r="G369" s="89"/>
      <c r="H369" s="85" t="s">
        <v>26</v>
      </c>
      <c r="I369" s="94"/>
      <c r="J369" s="1"/>
      <c r="K369" s="26" t="s">
        <v>37</v>
      </c>
      <c r="L369" s="99"/>
      <c r="M369" s="26" t="s">
        <v>38</v>
      </c>
      <c r="N369" s="26" t="s">
        <v>39</v>
      </c>
      <c r="Q369" s="61"/>
      <c r="R369" s="61"/>
      <c r="S369" s="61"/>
      <c r="T369" s="61"/>
      <c r="U369" s="61"/>
      <c r="V369" s="61"/>
      <c r="W369" s="61"/>
    </row>
    <row r="370" spans="2:23" x14ac:dyDescent="0.25">
      <c r="B370" s="1"/>
      <c r="C370" s="84" t="s">
        <v>433</v>
      </c>
      <c r="D370" s="1"/>
      <c r="E370" s="72"/>
      <c r="F370" s="100"/>
      <c r="G370" s="90">
        <v>12.5</v>
      </c>
      <c r="H370" s="28"/>
      <c r="I370" s="93">
        <f t="shared" ref="I370:I393" si="16">G370*H370</f>
        <v>0</v>
      </c>
      <c r="J370" s="1"/>
      <c r="K370" s="99"/>
      <c r="L370" s="99"/>
      <c r="M370" s="99"/>
      <c r="N370" s="27"/>
      <c r="Q370" s="61"/>
      <c r="R370" s="61"/>
      <c r="S370" s="61"/>
      <c r="T370" s="61"/>
      <c r="U370" s="61"/>
      <c r="V370" s="61"/>
      <c r="W370" s="61"/>
    </row>
    <row r="371" spans="2:23" x14ac:dyDescent="0.25">
      <c r="B371" s="1"/>
      <c r="C371" s="84" t="s">
        <v>434</v>
      </c>
      <c r="D371" s="1"/>
      <c r="E371" s="72"/>
      <c r="F371" s="100"/>
      <c r="G371" s="90">
        <v>12.5</v>
      </c>
      <c r="H371" s="28"/>
      <c r="I371" s="93">
        <f t="shared" si="16"/>
        <v>0</v>
      </c>
      <c r="J371" s="1"/>
      <c r="K371" s="99"/>
      <c r="L371" s="99"/>
      <c r="M371" s="99"/>
      <c r="N371" s="27"/>
      <c r="Q371" s="61"/>
      <c r="R371" s="61"/>
      <c r="S371" s="61"/>
      <c r="T371" s="61"/>
      <c r="U371" s="61"/>
      <c r="V371" s="61"/>
      <c r="W371" s="61"/>
    </row>
    <row r="372" spans="2:23" x14ac:dyDescent="0.25">
      <c r="B372" s="1"/>
      <c r="C372" s="84" t="s">
        <v>194</v>
      </c>
      <c r="D372" s="1"/>
      <c r="E372" s="72"/>
      <c r="F372" s="100"/>
      <c r="G372" s="90">
        <v>12.5</v>
      </c>
      <c r="H372" s="28"/>
      <c r="I372" s="93">
        <f t="shared" si="16"/>
        <v>0</v>
      </c>
      <c r="J372" s="1"/>
      <c r="K372" s="99"/>
      <c r="L372" s="99"/>
      <c r="M372" s="99"/>
      <c r="N372" s="27"/>
      <c r="Q372" s="61"/>
      <c r="R372" s="61"/>
      <c r="S372" s="61"/>
      <c r="T372" s="61"/>
      <c r="U372" s="61"/>
      <c r="V372" s="61"/>
      <c r="W372" s="61"/>
    </row>
    <row r="373" spans="2:23" x14ac:dyDescent="0.25">
      <c r="B373" s="1"/>
      <c r="C373" s="84" t="s">
        <v>195</v>
      </c>
      <c r="D373" s="1"/>
      <c r="E373" s="72"/>
      <c r="F373" s="100"/>
      <c r="G373" s="90">
        <v>12.5</v>
      </c>
      <c r="H373" s="28"/>
      <c r="I373" s="93">
        <f t="shared" si="16"/>
        <v>0</v>
      </c>
      <c r="J373" s="1"/>
      <c r="K373" s="99"/>
      <c r="L373" s="99"/>
      <c r="M373" s="99"/>
      <c r="N373" s="27"/>
      <c r="Q373" s="61"/>
      <c r="R373" s="61"/>
      <c r="S373" s="61"/>
      <c r="T373" s="61"/>
      <c r="U373" s="61"/>
      <c r="V373" s="61"/>
      <c r="W373" s="61"/>
    </row>
    <row r="374" spans="2:23" x14ac:dyDescent="0.25">
      <c r="B374" s="1"/>
      <c r="C374" s="84" t="s">
        <v>196</v>
      </c>
      <c r="D374" s="1"/>
      <c r="E374" s="72"/>
      <c r="F374" s="100"/>
      <c r="G374" s="90">
        <v>12.5</v>
      </c>
      <c r="H374" s="28"/>
      <c r="I374" s="93">
        <f t="shared" si="16"/>
        <v>0</v>
      </c>
      <c r="J374" s="1"/>
      <c r="K374" s="99"/>
      <c r="L374" s="99"/>
      <c r="M374" s="99"/>
      <c r="N374" s="27"/>
      <c r="Q374" s="61"/>
      <c r="R374" s="61"/>
      <c r="S374" s="61"/>
      <c r="T374" s="61"/>
      <c r="U374" s="61"/>
      <c r="V374" s="61"/>
      <c r="W374" s="61"/>
    </row>
    <row r="375" spans="2:23" x14ac:dyDescent="0.25">
      <c r="B375" s="1"/>
      <c r="C375" s="84" t="s">
        <v>197</v>
      </c>
      <c r="D375" s="1"/>
      <c r="E375" s="72"/>
      <c r="F375" s="100"/>
      <c r="G375" s="90">
        <v>12.5</v>
      </c>
      <c r="H375" s="28"/>
      <c r="I375" s="93">
        <f t="shared" si="16"/>
        <v>0</v>
      </c>
      <c r="J375" s="1"/>
      <c r="K375" s="99"/>
      <c r="L375" s="99"/>
      <c r="M375" s="99"/>
      <c r="N375" s="27"/>
      <c r="Q375" s="61"/>
      <c r="R375" s="61"/>
      <c r="S375" s="61"/>
      <c r="T375" s="61"/>
      <c r="U375" s="61"/>
      <c r="V375" s="61"/>
      <c r="W375" s="61"/>
    </row>
    <row r="376" spans="2:23" x14ac:dyDescent="0.25">
      <c r="B376" s="1"/>
      <c r="C376" s="84" t="s">
        <v>435</v>
      </c>
      <c r="D376" s="1"/>
      <c r="E376" s="72"/>
      <c r="F376" s="100"/>
      <c r="G376" s="90">
        <v>12.5</v>
      </c>
      <c r="H376" s="28"/>
      <c r="I376" s="93">
        <f t="shared" si="16"/>
        <v>0</v>
      </c>
      <c r="J376" s="1"/>
      <c r="K376" s="99"/>
      <c r="L376" s="99"/>
      <c r="M376" s="99"/>
      <c r="N376" s="27"/>
      <c r="Q376" s="61"/>
      <c r="R376" s="61"/>
      <c r="S376" s="61"/>
      <c r="T376" s="61"/>
      <c r="U376" s="61"/>
      <c r="V376" s="61"/>
      <c r="W376" s="61"/>
    </row>
    <row r="377" spans="2:23" x14ac:dyDescent="0.25">
      <c r="B377" s="1"/>
      <c r="C377" s="84" t="s">
        <v>563</v>
      </c>
      <c r="D377" s="1"/>
      <c r="E377" s="72"/>
      <c r="F377" s="100"/>
      <c r="G377" s="90">
        <v>12.5</v>
      </c>
      <c r="H377" s="28"/>
      <c r="I377" s="93">
        <f t="shared" si="16"/>
        <v>0</v>
      </c>
      <c r="J377" s="1"/>
      <c r="K377" s="99"/>
      <c r="L377" s="99"/>
      <c r="M377" s="99"/>
      <c r="N377" s="27"/>
      <c r="Q377" s="61"/>
      <c r="R377" s="61"/>
      <c r="S377" s="61"/>
      <c r="T377" s="61"/>
      <c r="U377" s="61"/>
      <c r="V377" s="61"/>
      <c r="W377" s="61"/>
    </row>
    <row r="378" spans="2:23" x14ac:dyDescent="0.25">
      <c r="B378" s="1"/>
      <c r="C378" s="84" t="s">
        <v>198</v>
      </c>
      <c r="D378" s="1"/>
      <c r="E378" s="72"/>
      <c r="F378" s="100"/>
      <c r="G378" s="90">
        <v>12.5</v>
      </c>
      <c r="H378" s="28"/>
      <c r="I378" s="93">
        <f t="shared" si="16"/>
        <v>0</v>
      </c>
      <c r="J378" s="1"/>
      <c r="K378" s="99"/>
      <c r="L378" s="99"/>
      <c r="M378" s="99"/>
      <c r="N378" s="27"/>
      <c r="Q378" s="61"/>
      <c r="R378" s="61"/>
      <c r="S378" s="61"/>
      <c r="T378" s="61"/>
      <c r="U378" s="61"/>
      <c r="V378" s="61"/>
      <c r="W378" s="61"/>
    </row>
    <row r="379" spans="2:23" x14ac:dyDescent="0.25">
      <c r="B379" s="1"/>
      <c r="C379" s="84" t="s">
        <v>199</v>
      </c>
      <c r="D379" s="1"/>
      <c r="E379" s="72"/>
      <c r="F379" s="100"/>
      <c r="G379" s="90">
        <v>12.5</v>
      </c>
      <c r="H379" s="28"/>
      <c r="I379" s="93">
        <f t="shared" si="16"/>
        <v>0</v>
      </c>
      <c r="J379" s="1"/>
      <c r="K379" s="99"/>
      <c r="L379" s="99"/>
      <c r="M379" s="99"/>
      <c r="N379" s="27"/>
      <c r="Q379" s="61"/>
      <c r="R379" s="61"/>
      <c r="S379" s="61"/>
      <c r="T379" s="61"/>
      <c r="U379" s="61"/>
      <c r="V379" s="61"/>
      <c r="W379" s="61"/>
    </row>
    <row r="380" spans="2:23" x14ac:dyDescent="0.25">
      <c r="B380" s="1"/>
      <c r="C380" s="84" t="s">
        <v>436</v>
      </c>
      <c r="D380" s="1"/>
      <c r="E380" s="72"/>
      <c r="F380" s="100"/>
      <c r="G380" s="90">
        <v>12.5</v>
      </c>
      <c r="H380" s="28"/>
      <c r="I380" s="93">
        <f t="shared" si="16"/>
        <v>0</v>
      </c>
      <c r="J380" s="1"/>
      <c r="K380" s="99"/>
      <c r="L380" s="99"/>
      <c r="M380" s="99"/>
      <c r="N380" s="27"/>
      <c r="Q380" s="61"/>
      <c r="R380" s="61"/>
      <c r="S380" s="61"/>
      <c r="T380" s="61"/>
      <c r="U380" s="61"/>
      <c r="V380" s="61"/>
      <c r="W380" s="61"/>
    </row>
    <row r="381" spans="2:23" x14ac:dyDescent="0.25">
      <c r="B381" s="1"/>
      <c r="C381" s="84" t="s">
        <v>437</v>
      </c>
      <c r="D381" s="1"/>
      <c r="E381" s="72"/>
      <c r="F381" s="100"/>
      <c r="G381" s="90">
        <v>12.5</v>
      </c>
      <c r="H381" s="28"/>
      <c r="I381" s="93">
        <f t="shared" si="16"/>
        <v>0</v>
      </c>
      <c r="J381" s="1"/>
      <c r="K381" s="99"/>
      <c r="L381" s="99"/>
      <c r="M381" s="99"/>
      <c r="N381" s="27"/>
      <c r="Q381" s="61"/>
      <c r="R381" s="61"/>
      <c r="S381" s="61"/>
      <c r="T381" s="61"/>
      <c r="U381" s="61"/>
      <c r="V381" s="61"/>
      <c r="W381" s="61"/>
    </row>
    <row r="382" spans="2:23" x14ac:dyDescent="0.25">
      <c r="B382" s="1"/>
      <c r="C382" s="84" t="s">
        <v>566</v>
      </c>
      <c r="D382" s="1"/>
      <c r="E382" s="72"/>
      <c r="F382" s="100"/>
      <c r="G382" s="90">
        <v>12.5</v>
      </c>
      <c r="H382" s="28"/>
      <c r="I382" s="93">
        <f t="shared" ref="I382:I385" si="17">G382*H382</f>
        <v>0</v>
      </c>
      <c r="J382" s="1"/>
      <c r="K382" s="99"/>
      <c r="L382" s="99"/>
      <c r="M382" s="99"/>
      <c r="N382" s="27"/>
      <c r="Q382" s="61"/>
      <c r="R382" s="61"/>
      <c r="S382" s="61"/>
      <c r="T382" s="61"/>
      <c r="U382" s="61"/>
      <c r="V382" s="61"/>
      <c r="W382" s="61"/>
    </row>
    <row r="383" spans="2:23" x14ac:dyDescent="0.25">
      <c r="B383" s="1"/>
      <c r="C383" s="84" t="s">
        <v>438</v>
      </c>
      <c r="D383" s="1"/>
      <c r="E383" s="72"/>
      <c r="F383" s="100"/>
      <c r="G383" s="90">
        <v>12.5</v>
      </c>
      <c r="H383" s="28"/>
      <c r="I383" s="93">
        <f t="shared" si="17"/>
        <v>0</v>
      </c>
      <c r="J383" s="1"/>
      <c r="K383" s="99"/>
      <c r="L383" s="99"/>
      <c r="M383" s="99"/>
      <c r="N383" s="27"/>
      <c r="Q383" s="61"/>
      <c r="R383" s="61"/>
      <c r="S383" s="61"/>
      <c r="T383" s="61"/>
      <c r="U383" s="61"/>
      <c r="V383" s="61"/>
      <c r="W383" s="61"/>
    </row>
    <row r="384" spans="2:23" x14ac:dyDescent="0.25">
      <c r="B384" s="1"/>
      <c r="C384" s="84" t="s">
        <v>565</v>
      </c>
      <c r="D384" s="1"/>
      <c r="E384" s="72"/>
      <c r="F384" s="100"/>
      <c r="G384" s="90">
        <v>12.5</v>
      </c>
      <c r="H384" s="28"/>
      <c r="I384" s="93">
        <f t="shared" si="17"/>
        <v>0</v>
      </c>
      <c r="J384" s="1"/>
      <c r="K384" s="99"/>
      <c r="L384" s="99"/>
      <c r="M384" s="99"/>
      <c r="N384" s="27"/>
      <c r="Q384" s="61"/>
      <c r="R384" s="61"/>
      <c r="S384" s="61"/>
      <c r="T384" s="61"/>
      <c r="U384" s="61"/>
      <c r="V384" s="61"/>
      <c r="W384" s="61"/>
    </row>
    <row r="385" spans="2:23" x14ac:dyDescent="0.25">
      <c r="B385" s="1"/>
      <c r="C385" s="84" t="s">
        <v>200</v>
      </c>
      <c r="D385" s="1"/>
      <c r="E385" s="72"/>
      <c r="F385" s="100"/>
      <c r="G385" s="90">
        <v>12.5</v>
      </c>
      <c r="H385" s="28"/>
      <c r="I385" s="93">
        <f t="shared" si="17"/>
        <v>0</v>
      </c>
      <c r="J385" s="1"/>
      <c r="K385" s="99"/>
      <c r="L385" s="99"/>
      <c r="M385" s="99"/>
      <c r="N385" s="27"/>
      <c r="Q385" s="61"/>
      <c r="R385" s="61"/>
      <c r="S385" s="61"/>
      <c r="T385" s="61"/>
      <c r="U385" s="61"/>
      <c r="V385" s="61"/>
      <c r="W385" s="61"/>
    </row>
    <row r="386" spans="2:23" x14ac:dyDescent="0.25">
      <c r="B386" s="1"/>
      <c r="C386" s="84" t="s">
        <v>439</v>
      </c>
      <c r="D386" s="1"/>
      <c r="E386" s="72"/>
      <c r="F386" s="100"/>
      <c r="G386" s="90">
        <v>12.5</v>
      </c>
      <c r="H386" s="28"/>
      <c r="I386" s="93">
        <f t="shared" si="16"/>
        <v>0</v>
      </c>
      <c r="J386" s="1"/>
      <c r="K386" s="99"/>
      <c r="L386" s="99"/>
      <c r="M386" s="99"/>
      <c r="N386" s="27"/>
      <c r="Q386" s="61"/>
      <c r="R386" s="61"/>
      <c r="S386" s="61"/>
      <c r="T386" s="61"/>
      <c r="U386" s="61"/>
      <c r="V386" s="61"/>
      <c r="W386" s="61"/>
    </row>
    <row r="387" spans="2:23" x14ac:dyDescent="0.25">
      <c r="B387" s="1"/>
      <c r="C387" s="84" t="s">
        <v>564</v>
      </c>
      <c r="D387" s="1"/>
      <c r="E387" s="72"/>
      <c r="F387" s="100"/>
      <c r="G387" s="90">
        <v>12.5</v>
      </c>
      <c r="H387" s="28"/>
      <c r="I387" s="93">
        <f t="shared" si="16"/>
        <v>0</v>
      </c>
      <c r="J387" s="1"/>
      <c r="K387" s="99"/>
      <c r="L387" s="99"/>
      <c r="M387" s="99"/>
      <c r="N387" s="27"/>
      <c r="Q387" s="61"/>
      <c r="R387" s="61"/>
      <c r="S387" s="61"/>
      <c r="T387" s="61"/>
      <c r="U387" s="61"/>
      <c r="V387" s="61"/>
      <c r="W387" s="61"/>
    </row>
    <row r="388" spans="2:23" x14ac:dyDescent="0.25">
      <c r="B388" s="1"/>
      <c r="C388" s="84" t="s">
        <v>440</v>
      </c>
      <c r="D388" s="1"/>
      <c r="E388" s="72"/>
      <c r="F388" s="100"/>
      <c r="G388" s="90">
        <v>12.5</v>
      </c>
      <c r="H388" s="28"/>
      <c r="I388" s="93">
        <f t="shared" si="16"/>
        <v>0</v>
      </c>
      <c r="J388" s="1"/>
      <c r="K388" s="99"/>
      <c r="L388" s="99"/>
      <c r="M388" s="99"/>
      <c r="N388" s="27"/>
      <c r="Q388" s="61"/>
      <c r="R388" s="61"/>
      <c r="S388" s="61"/>
      <c r="T388" s="61"/>
      <c r="U388" s="61"/>
      <c r="V388" s="61"/>
      <c r="W388" s="61"/>
    </row>
    <row r="389" spans="2:23" x14ac:dyDescent="0.25">
      <c r="B389" s="1"/>
      <c r="C389" s="84" t="s">
        <v>201</v>
      </c>
      <c r="D389" s="1"/>
      <c r="E389" s="72"/>
      <c r="F389" s="100"/>
      <c r="G389" s="90">
        <v>12.5</v>
      </c>
      <c r="H389" s="28"/>
      <c r="I389" s="93">
        <f t="shared" si="16"/>
        <v>0</v>
      </c>
      <c r="J389" s="1"/>
      <c r="K389" s="99"/>
      <c r="L389" s="99"/>
      <c r="M389" s="99"/>
      <c r="N389" s="27"/>
      <c r="Q389" s="61"/>
      <c r="R389" s="61"/>
      <c r="S389" s="61"/>
      <c r="T389" s="61"/>
      <c r="U389" s="61"/>
      <c r="V389" s="61"/>
      <c r="W389" s="61"/>
    </row>
    <row r="390" spans="2:23" x14ac:dyDescent="0.25">
      <c r="B390" s="1"/>
      <c r="C390" s="84" t="s">
        <v>441</v>
      </c>
      <c r="D390" s="1"/>
      <c r="E390" s="72"/>
      <c r="F390" s="100"/>
      <c r="G390" s="90">
        <v>12.5</v>
      </c>
      <c r="H390" s="28"/>
      <c r="I390" s="93">
        <f t="shared" si="16"/>
        <v>0</v>
      </c>
      <c r="J390" s="1"/>
      <c r="K390" s="99"/>
      <c r="L390" s="99"/>
      <c r="M390" s="99"/>
      <c r="N390" s="27"/>
      <c r="Q390" s="61"/>
      <c r="R390" s="61"/>
      <c r="S390" s="61"/>
      <c r="T390" s="61"/>
      <c r="U390" s="61"/>
      <c r="V390" s="61"/>
      <c r="W390" s="61"/>
    </row>
    <row r="391" spans="2:23" x14ac:dyDescent="0.25">
      <c r="B391" s="1"/>
      <c r="C391" s="84" t="s">
        <v>202</v>
      </c>
      <c r="D391" s="1"/>
      <c r="E391" s="72"/>
      <c r="F391" s="100"/>
      <c r="G391" s="90">
        <v>12.5</v>
      </c>
      <c r="H391" s="28"/>
      <c r="I391" s="93">
        <f t="shared" si="16"/>
        <v>0</v>
      </c>
      <c r="J391" s="1"/>
      <c r="K391" s="99"/>
      <c r="L391" s="99"/>
      <c r="M391" s="99"/>
      <c r="N391" s="27"/>
      <c r="Q391" s="61"/>
      <c r="R391" s="61"/>
      <c r="S391" s="61"/>
      <c r="T391" s="61"/>
      <c r="U391" s="61"/>
      <c r="V391" s="61"/>
      <c r="W391" s="61"/>
    </row>
    <row r="392" spans="2:23" x14ac:dyDescent="0.25">
      <c r="B392" s="1"/>
      <c r="C392" s="84" t="s">
        <v>442</v>
      </c>
      <c r="D392" s="1"/>
      <c r="E392" s="72"/>
      <c r="F392" s="100"/>
      <c r="G392" s="90">
        <v>12.5</v>
      </c>
      <c r="H392" s="28"/>
      <c r="I392" s="93">
        <f t="shared" si="16"/>
        <v>0</v>
      </c>
      <c r="J392" s="1"/>
      <c r="K392" s="99"/>
      <c r="L392" s="99"/>
      <c r="M392" s="99"/>
      <c r="N392" s="27"/>
      <c r="Q392" s="61"/>
      <c r="R392" s="61"/>
      <c r="S392" s="61"/>
      <c r="T392" s="61"/>
      <c r="U392" s="61"/>
      <c r="V392" s="61"/>
      <c r="W392" s="61"/>
    </row>
    <row r="393" spans="2:23" x14ac:dyDescent="0.25">
      <c r="B393" s="1"/>
      <c r="C393" s="124" t="s">
        <v>203</v>
      </c>
      <c r="D393" s="1"/>
      <c r="E393" s="72"/>
      <c r="F393" s="100"/>
      <c r="G393" s="90">
        <v>12.5</v>
      </c>
      <c r="H393" s="28"/>
      <c r="I393" s="93">
        <f t="shared" si="16"/>
        <v>0</v>
      </c>
      <c r="J393" s="1"/>
      <c r="K393" s="99"/>
      <c r="L393" s="99"/>
      <c r="M393" s="99"/>
      <c r="N393" s="27"/>
      <c r="Q393" s="61"/>
      <c r="R393" s="61"/>
      <c r="S393" s="61"/>
      <c r="T393" s="61"/>
      <c r="U393" s="61"/>
      <c r="V393" s="61"/>
      <c r="W393" s="61"/>
    </row>
    <row r="394" spans="2:23" x14ac:dyDescent="0.25">
      <c r="B394" s="1"/>
      <c r="C394" s="96" t="s">
        <v>447</v>
      </c>
      <c r="D394" s="97"/>
      <c r="E394" s="97"/>
      <c r="F394" s="95"/>
      <c r="G394" s="89"/>
      <c r="H394" s="85" t="s">
        <v>26</v>
      </c>
      <c r="I394" s="94"/>
      <c r="J394" s="1"/>
      <c r="K394" s="26" t="s">
        <v>37</v>
      </c>
      <c r="L394" s="99"/>
      <c r="M394" s="99"/>
      <c r="N394" s="27"/>
      <c r="Q394" s="61"/>
      <c r="R394" s="61"/>
      <c r="S394" s="61"/>
      <c r="T394" s="61"/>
      <c r="U394" s="61"/>
      <c r="V394" s="61"/>
      <c r="W394" s="61"/>
    </row>
    <row r="395" spans="2:23" x14ac:dyDescent="0.25">
      <c r="B395" s="1"/>
      <c r="C395" s="84" t="s">
        <v>60</v>
      </c>
      <c r="D395" s="72"/>
      <c r="E395" s="72"/>
      <c r="F395" s="100"/>
      <c r="G395" s="90">
        <v>10.9</v>
      </c>
      <c r="H395" s="28"/>
      <c r="I395" s="93">
        <f>G395*H395</f>
        <v>0</v>
      </c>
      <c r="J395" s="1"/>
      <c r="K395" s="99"/>
      <c r="L395" s="99"/>
      <c r="M395" s="99"/>
      <c r="N395" s="27"/>
      <c r="Q395" s="61"/>
      <c r="R395" s="61"/>
      <c r="S395" s="61"/>
      <c r="T395" s="61"/>
      <c r="U395" s="61"/>
      <c r="V395" s="61"/>
      <c r="W395" s="61"/>
    </row>
    <row r="396" spans="2:23" x14ac:dyDescent="0.25">
      <c r="B396" s="1"/>
      <c r="C396" s="84" t="s">
        <v>569</v>
      </c>
      <c r="D396" s="72"/>
      <c r="E396" s="72"/>
      <c r="F396" s="100"/>
      <c r="G396" s="90">
        <v>10.9</v>
      </c>
      <c r="H396" s="28"/>
      <c r="I396" s="93">
        <f t="shared" ref="I396:I414" si="18">G396*H396</f>
        <v>0</v>
      </c>
      <c r="J396" s="1"/>
      <c r="K396" s="99"/>
      <c r="L396" s="99"/>
      <c r="M396" s="99"/>
      <c r="N396" s="27"/>
      <c r="Q396" s="61"/>
      <c r="R396" s="61"/>
      <c r="S396" s="61"/>
      <c r="T396" s="61"/>
      <c r="U396" s="61"/>
      <c r="V396" s="61"/>
      <c r="W396" s="61"/>
    </row>
    <row r="397" spans="2:23" x14ac:dyDescent="0.25">
      <c r="B397" s="1"/>
      <c r="C397" s="84" t="s">
        <v>61</v>
      </c>
      <c r="D397" s="72"/>
      <c r="E397" s="72"/>
      <c r="F397" s="100"/>
      <c r="G397" s="90">
        <v>10.9</v>
      </c>
      <c r="H397" s="28"/>
      <c r="I397" s="93">
        <f t="shared" si="18"/>
        <v>0</v>
      </c>
      <c r="J397" s="1"/>
      <c r="K397" s="99"/>
      <c r="L397" s="99"/>
      <c r="M397" s="99"/>
      <c r="N397" s="27"/>
      <c r="Q397" s="61"/>
      <c r="R397" s="61"/>
      <c r="S397" s="61"/>
      <c r="T397" s="61"/>
      <c r="U397" s="61"/>
      <c r="V397" s="61"/>
      <c r="W397" s="61"/>
    </row>
    <row r="398" spans="2:23" x14ac:dyDescent="0.25">
      <c r="B398" s="1"/>
      <c r="C398" s="84" t="s">
        <v>191</v>
      </c>
      <c r="D398" s="72"/>
      <c r="E398" s="72"/>
      <c r="F398" s="100"/>
      <c r="G398" s="90">
        <v>10.9</v>
      </c>
      <c r="H398" s="28"/>
      <c r="I398" s="93">
        <f t="shared" si="18"/>
        <v>0</v>
      </c>
      <c r="J398" s="1"/>
      <c r="K398" s="99"/>
      <c r="L398" s="99"/>
      <c r="M398" s="99"/>
      <c r="N398" s="27"/>
      <c r="Q398" s="61"/>
      <c r="R398" s="61"/>
      <c r="S398" s="61"/>
      <c r="T398" s="61"/>
      <c r="U398" s="61"/>
      <c r="V398" s="61"/>
      <c r="W398" s="61"/>
    </row>
    <row r="399" spans="2:23" x14ac:dyDescent="0.25">
      <c r="B399" s="1"/>
      <c r="C399" s="84" t="s">
        <v>110</v>
      </c>
      <c r="D399" s="72"/>
      <c r="E399" s="72"/>
      <c r="F399" s="100"/>
      <c r="G399" s="90">
        <v>10.9</v>
      </c>
      <c r="H399" s="28"/>
      <c r="I399" s="93">
        <f t="shared" si="18"/>
        <v>0</v>
      </c>
      <c r="J399" s="1"/>
      <c r="K399" s="99"/>
      <c r="L399" s="99"/>
      <c r="M399" s="99"/>
      <c r="N399" s="27"/>
      <c r="Q399" s="61"/>
      <c r="R399" s="61"/>
      <c r="S399" s="61"/>
      <c r="T399" s="61"/>
      <c r="U399" s="61"/>
      <c r="V399" s="61"/>
      <c r="W399" s="61"/>
    </row>
    <row r="400" spans="2:23" x14ac:dyDescent="0.25">
      <c r="B400" s="1"/>
      <c r="C400" s="84" t="s">
        <v>111</v>
      </c>
      <c r="D400" s="72"/>
      <c r="E400" s="72"/>
      <c r="F400" s="100"/>
      <c r="G400" s="90">
        <v>10.9</v>
      </c>
      <c r="H400" s="28"/>
      <c r="I400" s="93">
        <f t="shared" si="18"/>
        <v>0</v>
      </c>
      <c r="J400" s="1"/>
      <c r="K400" s="99"/>
      <c r="L400" s="99"/>
      <c r="M400" s="99"/>
      <c r="N400" s="27"/>
      <c r="Q400" s="61"/>
      <c r="R400" s="61"/>
      <c r="S400" s="61"/>
      <c r="T400" s="61"/>
      <c r="U400" s="61"/>
      <c r="V400" s="61"/>
      <c r="W400" s="61"/>
    </row>
    <row r="401" spans="2:23" x14ac:dyDescent="0.25">
      <c r="B401" s="1"/>
      <c r="C401" s="84" t="s">
        <v>62</v>
      </c>
      <c r="D401" s="72"/>
      <c r="E401" s="72"/>
      <c r="F401" s="100"/>
      <c r="G401" s="90">
        <v>10.9</v>
      </c>
      <c r="H401" s="28"/>
      <c r="I401" s="93">
        <f t="shared" si="18"/>
        <v>0</v>
      </c>
      <c r="J401" s="1"/>
      <c r="K401" s="99"/>
      <c r="L401" s="99"/>
      <c r="M401" s="99"/>
      <c r="N401" s="27"/>
      <c r="Q401" s="61"/>
      <c r="R401" s="61"/>
      <c r="S401" s="61"/>
      <c r="T401" s="61"/>
      <c r="U401" s="61"/>
      <c r="V401" s="61"/>
      <c r="W401" s="61"/>
    </row>
    <row r="402" spans="2:23" x14ac:dyDescent="0.25">
      <c r="B402" s="1"/>
      <c r="C402" s="84" t="s">
        <v>223</v>
      </c>
      <c r="D402" s="72"/>
      <c r="E402" s="72"/>
      <c r="F402" s="100"/>
      <c r="G402" s="90">
        <v>10.9</v>
      </c>
      <c r="H402" s="28"/>
      <c r="I402" s="93">
        <f t="shared" si="18"/>
        <v>0</v>
      </c>
      <c r="J402" s="1"/>
      <c r="K402" s="99"/>
      <c r="L402" s="99"/>
      <c r="M402" s="99"/>
      <c r="N402" s="27"/>
      <c r="Q402" s="61"/>
    </row>
    <row r="403" spans="2:23" x14ac:dyDescent="0.25">
      <c r="B403" s="1"/>
      <c r="C403" s="84" t="s">
        <v>112</v>
      </c>
      <c r="D403" s="72"/>
      <c r="E403" s="72"/>
      <c r="F403" s="100"/>
      <c r="G403" s="90">
        <v>10.9</v>
      </c>
      <c r="H403" s="28"/>
      <c r="I403" s="93">
        <f t="shared" si="18"/>
        <v>0</v>
      </c>
      <c r="J403" s="1"/>
      <c r="K403" s="99"/>
      <c r="L403" s="99"/>
      <c r="M403" s="99"/>
      <c r="N403" s="27"/>
      <c r="Q403" s="61"/>
    </row>
    <row r="404" spans="2:23" x14ac:dyDescent="0.25">
      <c r="B404" s="1"/>
      <c r="C404" s="84" t="s">
        <v>443</v>
      </c>
      <c r="D404" s="72"/>
      <c r="E404" s="72"/>
      <c r="F404" s="100"/>
      <c r="G404" s="90">
        <v>10.9</v>
      </c>
      <c r="H404" s="28"/>
      <c r="I404" s="93">
        <f t="shared" si="18"/>
        <v>0</v>
      </c>
      <c r="J404" s="1"/>
      <c r="K404" s="99"/>
      <c r="L404" s="99"/>
      <c r="M404" s="99"/>
      <c r="N404" s="27"/>
      <c r="Q404" s="61"/>
    </row>
    <row r="405" spans="2:23" x14ac:dyDescent="0.25">
      <c r="B405" s="1"/>
      <c r="C405" s="84" t="s">
        <v>113</v>
      </c>
      <c r="D405" s="72"/>
      <c r="E405" s="72"/>
      <c r="F405" s="100"/>
      <c r="G405" s="90">
        <v>10.9</v>
      </c>
      <c r="H405" s="28"/>
      <c r="I405" s="93">
        <f t="shared" si="18"/>
        <v>0</v>
      </c>
      <c r="J405" s="1"/>
      <c r="K405" s="99"/>
      <c r="L405" s="99"/>
      <c r="M405" s="99"/>
      <c r="N405" s="27"/>
    </row>
    <row r="406" spans="2:23" x14ac:dyDescent="0.25">
      <c r="B406" s="1"/>
      <c r="C406" s="84" t="s">
        <v>63</v>
      </c>
      <c r="D406" s="72"/>
      <c r="E406" s="72"/>
      <c r="F406" s="100"/>
      <c r="G406" s="90">
        <v>10.9</v>
      </c>
      <c r="H406" s="28"/>
      <c r="I406" s="93">
        <f t="shared" ref="I406" si="19">G406*H406</f>
        <v>0</v>
      </c>
      <c r="J406" s="1"/>
      <c r="K406" s="99"/>
      <c r="L406" s="99"/>
      <c r="M406" s="99"/>
      <c r="N406" s="27"/>
    </row>
    <row r="407" spans="2:23" x14ac:dyDescent="0.25">
      <c r="B407" s="1"/>
      <c r="C407" s="84" t="s">
        <v>567</v>
      </c>
      <c r="D407" s="72"/>
      <c r="E407" s="72"/>
      <c r="F407" s="100"/>
      <c r="G407" s="90">
        <v>10.9</v>
      </c>
      <c r="H407" s="28"/>
      <c r="I407" s="93">
        <f t="shared" ref="I407" si="20">G407*H407</f>
        <v>0</v>
      </c>
      <c r="J407" s="1"/>
      <c r="K407" s="99"/>
      <c r="L407" s="99"/>
      <c r="M407" s="99"/>
      <c r="N407" s="27"/>
    </row>
    <row r="408" spans="2:23" x14ac:dyDescent="0.25">
      <c r="B408" s="1"/>
      <c r="C408" s="84" t="s">
        <v>568</v>
      </c>
      <c r="D408" s="72"/>
      <c r="E408" s="72"/>
      <c r="F408" s="100"/>
      <c r="G408" s="90">
        <v>10.9</v>
      </c>
      <c r="H408" s="28"/>
      <c r="I408" s="93">
        <f t="shared" si="18"/>
        <v>0</v>
      </c>
      <c r="J408" s="1"/>
      <c r="K408" s="99"/>
      <c r="L408" s="99"/>
      <c r="M408" s="99"/>
      <c r="N408" s="27"/>
    </row>
    <row r="409" spans="2:23" x14ac:dyDescent="0.25">
      <c r="B409" s="1"/>
      <c r="C409" s="84" t="s">
        <v>224</v>
      </c>
      <c r="D409" s="1"/>
      <c r="E409" s="72"/>
      <c r="F409" s="52"/>
      <c r="G409" s="90">
        <v>10.9</v>
      </c>
      <c r="H409" s="28"/>
      <c r="I409" s="93">
        <f t="shared" si="18"/>
        <v>0</v>
      </c>
      <c r="J409" s="1"/>
      <c r="K409" s="99"/>
      <c r="L409" s="99"/>
      <c r="M409" s="99"/>
      <c r="N409" s="27"/>
    </row>
    <row r="410" spans="2:23" x14ac:dyDescent="0.25">
      <c r="B410" s="1"/>
      <c r="C410" s="52" t="s">
        <v>64</v>
      </c>
      <c r="D410" s="1"/>
      <c r="E410" s="72"/>
      <c r="F410" s="52"/>
      <c r="G410" s="90">
        <v>10.9</v>
      </c>
      <c r="H410" s="28"/>
      <c r="I410" s="93">
        <f t="shared" si="18"/>
        <v>0</v>
      </c>
      <c r="J410" s="1"/>
      <c r="K410" s="99"/>
      <c r="L410" s="99"/>
      <c r="M410" s="99"/>
      <c r="N410" s="27"/>
    </row>
    <row r="411" spans="2:23" x14ac:dyDescent="0.25">
      <c r="B411" s="1"/>
      <c r="C411" s="52" t="s">
        <v>65</v>
      </c>
      <c r="D411" s="1"/>
      <c r="E411" s="72"/>
      <c r="F411" s="52"/>
      <c r="G411" s="90">
        <v>10.9</v>
      </c>
      <c r="H411" s="28"/>
      <c r="I411" s="93">
        <f t="shared" si="18"/>
        <v>0</v>
      </c>
      <c r="J411" s="1"/>
      <c r="K411" s="99"/>
      <c r="L411" s="99"/>
      <c r="M411" s="99"/>
      <c r="N411" s="27"/>
    </row>
    <row r="412" spans="2:23" x14ac:dyDescent="0.25">
      <c r="B412" s="1"/>
      <c r="C412" s="52" t="s">
        <v>66</v>
      </c>
      <c r="D412" s="1"/>
      <c r="E412" s="72"/>
      <c r="F412" s="52"/>
      <c r="G412" s="90">
        <v>10.9</v>
      </c>
      <c r="H412" s="28"/>
      <c r="I412" s="93">
        <f t="shared" si="18"/>
        <v>0</v>
      </c>
      <c r="J412" s="1"/>
      <c r="K412" s="99"/>
      <c r="L412" s="99"/>
      <c r="M412" s="99"/>
      <c r="N412" s="27"/>
    </row>
    <row r="413" spans="2:23" x14ac:dyDescent="0.25">
      <c r="B413" s="1"/>
      <c r="C413" s="52" t="s">
        <v>114</v>
      </c>
      <c r="D413" s="1"/>
      <c r="E413" s="72"/>
      <c r="F413" s="52"/>
      <c r="G413" s="90">
        <v>10.9</v>
      </c>
      <c r="H413" s="28"/>
      <c r="I413" s="93">
        <f t="shared" si="18"/>
        <v>0</v>
      </c>
      <c r="J413" s="1"/>
      <c r="K413" s="99"/>
      <c r="L413" s="99"/>
      <c r="M413" s="99"/>
      <c r="N413" s="27"/>
    </row>
    <row r="414" spans="2:23" x14ac:dyDescent="0.25">
      <c r="B414" s="1"/>
      <c r="C414" s="53" t="s">
        <v>67</v>
      </c>
      <c r="D414" s="1"/>
      <c r="E414" s="72"/>
      <c r="F414" s="52"/>
      <c r="G414" s="90">
        <v>10.9</v>
      </c>
      <c r="H414" s="28"/>
      <c r="I414" s="93">
        <f t="shared" si="18"/>
        <v>0</v>
      </c>
      <c r="J414" s="1"/>
      <c r="K414" s="99"/>
      <c r="L414" s="99"/>
      <c r="M414" s="99"/>
      <c r="N414" s="27"/>
    </row>
    <row r="415" spans="2:23" x14ac:dyDescent="0.25">
      <c r="B415" s="1"/>
      <c r="C415" s="96" t="s">
        <v>448</v>
      </c>
      <c r="D415" s="97"/>
      <c r="E415" s="97"/>
      <c r="F415" s="95"/>
      <c r="G415" s="89"/>
      <c r="H415" s="85" t="s">
        <v>26</v>
      </c>
      <c r="I415" s="94"/>
      <c r="J415" s="1"/>
      <c r="K415" s="26" t="s">
        <v>37</v>
      </c>
      <c r="L415" s="99"/>
      <c r="M415" s="99"/>
      <c r="N415" s="27"/>
    </row>
    <row r="416" spans="2:23" x14ac:dyDescent="0.25">
      <c r="B416" s="1"/>
      <c r="C416" s="84" t="s">
        <v>115</v>
      </c>
      <c r="D416" s="72"/>
      <c r="E416" s="72"/>
      <c r="F416" s="100"/>
      <c r="G416" s="90">
        <v>10.9</v>
      </c>
      <c r="H416" s="28"/>
      <c r="I416" s="93">
        <f t="shared" ref="I416:I435" si="21">G416*H416</f>
        <v>0</v>
      </c>
      <c r="J416" s="1"/>
      <c r="K416" s="99"/>
      <c r="L416" s="99"/>
      <c r="M416" s="99"/>
      <c r="N416" s="27"/>
    </row>
    <row r="417" spans="2:14" x14ac:dyDescent="0.25">
      <c r="B417" s="1"/>
      <c r="C417" s="84" t="s">
        <v>570</v>
      </c>
      <c r="D417" s="72"/>
      <c r="E417" s="72"/>
      <c r="F417" s="100"/>
      <c r="G417" s="90">
        <v>10.9</v>
      </c>
      <c r="H417" s="28"/>
      <c r="I417" s="93">
        <f t="shared" si="21"/>
        <v>0</v>
      </c>
      <c r="J417" s="1"/>
      <c r="K417" s="99"/>
      <c r="L417" s="99"/>
      <c r="M417" s="99"/>
      <c r="N417" s="27"/>
    </row>
    <row r="418" spans="2:14" x14ac:dyDescent="0.25">
      <c r="B418" s="1"/>
      <c r="C418" s="84" t="s">
        <v>116</v>
      </c>
      <c r="D418" s="72"/>
      <c r="E418" s="72"/>
      <c r="F418" s="100"/>
      <c r="G418" s="90">
        <v>10.9</v>
      </c>
      <c r="H418" s="28"/>
      <c r="I418" s="93">
        <f t="shared" si="21"/>
        <v>0</v>
      </c>
      <c r="J418" s="1"/>
      <c r="K418" s="99"/>
      <c r="L418" s="99"/>
      <c r="M418" s="99"/>
      <c r="N418" s="27"/>
    </row>
    <row r="419" spans="2:14" x14ac:dyDescent="0.25">
      <c r="B419" s="1"/>
      <c r="C419" s="84" t="s">
        <v>453</v>
      </c>
      <c r="D419" s="72"/>
      <c r="E419" s="72"/>
      <c r="F419" s="100"/>
      <c r="G419" s="90">
        <v>10.9</v>
      </c>
      <c r="H419" s="28"/>
      <c r="I419" s="93">
        <f t="shared" si="21"/>
        <v>0</v>
      </c>
      <c r="J419" s="1"/>
      <c r="K419" s="99"/>
      <c r="L419" s="99"/>
      <c r="M419" s="99"/>
      <c r="N419" s="27"/>
    </row>
    <row r="420" spans="2:14" x14ac:dyDescent="0.25">
      <c r="B420" s="1"/>
      <c r="C420" s="84" t="s">
        <v>117</v>
      </c>
      <c r="D420" s="72"/>
      <c r="E420" s="72"/>
      <c r="F420" s="100"/>
      <c r="G420" s="90">
        <v>10.9</v>
      </c>
      <c r="H420" s="28"/>
      <c r="I420" s="93">
        <f t="shared" si="21"/>
        <v>0</v>
      </c>
      <c r="J420" s="1"/>
      <c r="K420" s="99"/>
      <c r="L420" s="99"/>
      <c r="M420" s="99"/>
      <c r="N420" s="27"/>
    </row>
    <row r="421" spans="2:14" x14ac:dyDescent="0.25">
      <c r="B421" s="1"/>
      <c r="C421" s="84" t="s">
        <v>118</v>
      </c>
      <c r="D421" s="72"/>
      <c r="E421" s="72"/>
      <c r="F421" s="100"/>
      <c r="G421" s="90">
        <v>10.9</v>
      </c>
      <c r="H421" s="28"/>
      <c r="I421" s="93">
        <f t="shared" si="21"/>
        <v>0</v>
      </c>
      <c r="J421" s="1"/>
      <c r="K421" s="99"/>
      <c r="L421" s="99"/>
      <c r="M421" s="99"/>
      <c r="N421" s="27"/>
    </row>
    <row r="422" spans="2:14" x14ac:dyDescent="0.25">
      <c r="B422" s="1"/>
      <c r="C422" s="84" t="s">
        <v>119</v>
      </c>
      <c r="D422" s="72"/>
      <c r="E422" s="72"/>
      <c r="F422" s="100"/>
      <c r="G422" s="90">
        <v>10.9</v>
      </c>
      <c r="H422" s="28"/>
      <c r="I422" s="93">
        <f t="shared" si="21"/>
        <v>0</v>
      </c>
      <c r="J422" s="1"/>
      <c r="K422" s="99"/>
      <c r="L422" s="99"/>
      <c r="M422" s="99"/>
      <c r="N422" s="27"/>
    </row>
    <row r="423" spans="2:14" x14ac:dyDescent="0.25">
      <c r="B423" s="1"/>
      <c r="C423" s="84" t="s">
        <v>225</v>
      </c>
      <c r="D423" s="72"/>
      <c r="E423" s="72"/>
      <c r="F423" s="100"/>
      <c r="G423" s="90">
        <v>10.9</v>
      </c>
      <c r="H423" s="28"/>
      <c r="I423" s="93">
        <f t="shared" si="21"/>
        <v>0</v>
      </c>
      <c r="J423" s="1"/>
      <c r="K423" s="99"/>
      <c r="L423" s="99"/>
      <c r="M423" s="99"/>
      <c r="N423" s="27"/>
    </row>
    <row r="424" spans="2:14" x14ac:dyDescent="0.25">
      <c r="B424" s="1"/>
      <c r="C424" s="84" t="s">
        <v>120</v>
      </c>
      <c r="D424" s="72"/>
      <c r="E424" s="72"/>
      <c r="F424" s="100"/>
      <c r="G424" s="90">
        <v>10.9</v>
      </c>
      <c r="H424" s="28"/>
      <c r="I424" s="93">
        <f t="shared" ref="I424:I425" si="22">G424*H424</f>
        <v>0</v>
      </c>
      <c r="J424" s="1"/>
      <c r="K424" s="99"/>
      <c r="L424" s="99"/>
      <c r="M424" s="99"/>
      <c r="N424" s="27"/>
    </row>
    <row r="425" spans="2:14" x14ac:dyDescent="0.25">
      <c r="B425" s="1"/>
      <c r="C425" s="84" t="s">
        <v>444</v>
      </c>
      <c r="D425" s="72"/>
      <c r="E425" s="72"/>
      <c r="F425" s="100"/>
      <c r="G425" s="90">
        <v>10.9</v>
      </c>
      <c r="H425" s="28"/>
      <c r="I425" s="93">
        <f t="shared" si="22"/>
        <v>0</v>
      </c>
      <c r="J425" s="1"/>
      <c r="K425" s="99"/>
      <c r="L425" s="99"/>
      <c r="M425" s="99"/>
      <c r="N425" s="27"/>
    </row>
    <row r="426" spans="2:14" x14ac:dyDescent="0.25">
      <c r="B426" s="1"/>
      <c r="C426" s="84" t="s">
        <v>121</v>
      </c>
      <c r="D426" s="72"/>
      <c r="E426" s="72"/>
      <c r="F426" s="100"/>
      <c r="G426" s="90">
        <v>10.9</v>
      </c>
      <c r="H426" s="28"/>
      <c r="I426" s="93">
        <f t="shared" si="21"/>
        <v>0</v>
      </c>
      <c r="J426" s="1"/>
      <c r="K426" s="99"/>
      <c r="L426" s="99"/>
      <c r="M426" s="99"/>
      <c r="N426" s="27"/>
    </row>
    <row r="427" spans="2:14" x14ac:dyDescent="0.25">
      <c r="B427" s="1"/>
      <c r="C427" s="84" t="s">
        <v>122</v>
      </c>
      <c r="D427" s="72"/>
      <c r="E427" s="72"/>
      <c r="F427" s="100"/>
      <c r="G427" s="90">
        <v>10.9</v>
      </c>
      <c r="H427" s="28"/>
      <c r="I427" s="93">
        <f t="shared" si="21"/>
        <v>0</v>
      </c>
      <c r="J427" s="1"/>
      <c r="K427" s="99"/>
      <c r="L427" s="99"/>
      <c r="M427" s="99"/>
      <c r="N427" s="27"/>
    </row>
    <row r="428" spans="2:14" x14ac:dyDescent="0.25">
      <c r="B428" s="1"/>
      <c r="C428" s="84" t="s">
        <v>571</v>
      </c>
      <c r="D428" s="72"/>
      <c r="E428" s="72"/>
      <c r="F428" s="100"/>
      <c r="G428" s="90">
        <v>10.9</v>
      </c>
      <c r="H428" s="28"/>
      <c r="I428" s="93">
        <f t="shared" si="21"/>
        <v>0</v>
      </c>
      <c r="J428" s="1"/>
      <c r="K428" s="99"/>
      <c r="L428" s="99"/>
      <c r="M428" s="99"/>
      <c r="N428" s="27"/>
    </row>
    <row r="429" spans="2:14" x14ac:dyDescent="0.25">
      <c r="B429" s="1"/>
      <c r="C429" s="84" t="s">
        <v>572</v>
      </c>
      <c r="D429" s="72"/>
      <c r="E429" s="72"/>
      <c r="F429" s="100"/>
      <c r="G429" s="90">
        <v>10.9</v>
      </c>
      <c r="H429" s="28"/>
      <c r="I429" s="93">
        <f t="shared" si="21"/>
        <v>0</v>
      </c>
      <c r="J429" s="1"/>
      <c r="K429" s="99"/>
      <c r="L429" s="99"/>
      <c r="M429" s="99"/>
      <c r="N429" s="27"/>
    </row>
    <row r="430" spans="2:14" x14ac:dyDescent="0.25">
      <c r="B430" s="1"/>
      <c r="C430" s="84" t="s">
        <v>226</v>
      </c>
      <c r="D430" s="72"/>
      <c r="E430" s="72"/>
      <c r="F430" s="52"/>
      <c r="G430" s="90">
        <v>10.9</v>
      </c>
      <c r="H430" s="28"/>
      <c r="I430" s="93">
        <f t="shared" si="21"/>
        <v>0</v>
      </c>
      <c r="J430" s="1"/>
      <c r="K430" s="99"/>
      <c r="L430" s="99"/>
      <c r="M430" s="99"/>
      <c r="N430" s="27"/>
    </row>
    <row r="431" spans="2:14" x14ac:dyDescent="0.25">
      <c r="B431" s="1"/>
      <c r="C431" s="52" t="s">
        <v>123</v>
      </c>
      <c r="D431" s="1"/>
      <c r="E431" s="72"/>
      <c r="F431" s="52"/>
      <c r="G431" s="90">
        <v>10.9</v>
      </c>
      <c r="H431" s="28"/>
      <c r="I431" s="93">
        <f t="shared" si="21"/>
        <v>0</v>
      </c>
      <c r="J431" s="1"/>
      <c r="K431" s="99"/>
      <c r="L431" s="99"/>
      <c r="M431" s="99"/>
      <c r="N431" s="27"/>
    </row>
    <row r="432" spans="2:14" x14ac:dyDescent="0.25">
      <c r="B432" s="1"/>
      <c r="C432" s="52" t="s">
        <v>124</v>
      </c>
      <c r="D432" s="1"/>
      <c r="E432" s="72"/>
      <c r="F432" s="52"/>
      <c r="G432" s="90">
        <v>10.9</v>
      </c>
      <c r="H432" s="28"/>
      <c r="I432" s="93">
        <f t="shared" si="21"/>
        <v>0</v>
      </c>
      <c r="J432" s="1"/>
      <c r="K432" s="99"/>
      <c r="L432" s="99"/>
      <c r="M432" s="99"/>
      <c r="N432" s="27"/>
    </row>
    <row r="433" spans="2:14" x14ac:dyDescent="0.25">
      <c r="B433" s="1"/>
      <c r="C433" s="52" t="s">
        <v>125</v>
      </c>
      <c r="D433" s="1"/>
      <c r="E433" s="72"/>
      <c r="F433" s="52"/>
      <c r="G433" s="90">
        <v>10.9</v>
      </c>
      <c r="H433" s="28"/>
      <c r="I433" s="93">
        <f t="shared" si="21"/>
        <v>0</v>
      </c>
      <c r="J433" s="1"/>
      <c r="K433" s="99"/>
      <c r="L433" s="99"/>
      <c r="M433" s="99"/>
      <c r="N433" s="27"/>
    </row>
    <row r="434" spans="2:14" x14ac:dyDescent="0.25">
      <c r="B434" s="1"/>
      <c r="C434" s="52" t="s">
        <v>126</v>
      </c>
      <c r="D434" s="1"/>
      <c r="E434" s="72"/>
      <c r="F434" s="52"/>
      <c r="G434" s="90">
        <v>10.9</v>
      </c>
      <c r="H434" s="28"/>
      <c r="I434" s="93">
        <f t="shared" si="21"/>
        <v>0</v>
      </c>
      <c r="J434" s="1"/>
      <c r="K434" s="99"/>
      <c r="L434" s="99"/>
      <c r="M434" s="99"/>
      <c r="N434" s="27"/>
    </row>
    <row r="435" spans="2:14" x14ac:dyDescent="0.25">
      <c r="B435" s="1"/>
      <c r="C435" s="53" t="s">
        <v>127</v>
      </c>
      <c r="D435" s="1"/>
      <c r="E435" s="72"/>
      <c r="F435" s="52"/>
      <c r="G435" s="90">
        <v>10.9</v>
      </c>
      <c r="H435" s="28"/>
      <c r="I435" s="93">
        <f t="shared" si="21"/>
        <v>0</v>
      </c>
      <c r="J435" s="1"/>
      <c r="K435" s="99"/>
      <c r="L435" s="99"/>
      <c r="M435" s="99"/>
      <c r="N435" s="27"/>
    </row>
    <row r="436" spans="2:14" x14ac:dyDescent="0.25">
      <c r="B436" s="1"/>
      <c r="C436" s="96" t="s">
        <v>176</v>
      </c>
      <c r="D436" s="97"/>
      <c r="E436" s="97"/>
      <c r="F436" s="95"/>
      <c r="G436" s="89"/>
      <c r="H436" s="85" t="s">
        <v>26</v>
      </c>
      <c r="I436" s="94"/>
      <c r="J436" s="1"/>
      <c r="K436" s="26" t="s">
        <v>37</v>
      </c>
      <c r="L436" s="99"/>
      <c r="M436" s="99"/>
      <c r="N436" s="27"/>
    </row>
    <row r="437" spans="2:14" x14ac:dyDescent="0.25">
      <c r="B437" s="1"/>
      <c r="C437" s="84" t="s">
        <v>70</v>
      </c>
      <c r="D437" s="72"/>
      <c r="E437" s="72"/>
      <c r="F437" s="100"/>
      <c r="G437" s="90">
        <v>10.9</v>
      </c>
      <c r="H437" s="101"/>
      <c r="I437" s="93">
        <f t="shared" ref="I437:I456" si="23">G437*H437</f>
        <v>0</v>
      </c>
      <c r="J437" s="1"/>
      <c r="K437" s="99"/>
      <c r="L437" s="99"/>
      <c r="M437" s="99"/>
      <c r="N437" s="27"/>
    </row>
    <row r="438" spans="2:14" x14ac:dyDescent="0.25">
      <c r="B438" s="1"/>
      <c r="C438" s="84" t="s">
        <v>573</v>
      </c>
      <c r="D438" s="72"/>
      <c r="E438" s="72"/>
      <c r="F438" s="100"/>
      <c r="G438" s="90">
        <v>10.9</v>
      </c>
      <c r="H438" s="101"/>
      <c r="I438" s="93">
        <f t="shared" si="23"/>
        <v>0</v>
      </c>
      <c r="J438" s="1"/>
      <c r="K438" s="99"/>
      <c r="L438" s="99"/>
      <c r="M438" s="99"/>
      <c r="N438" s="27"/>
    </row>
    <row r="439" spans="2:14" x14ac:dyDescent="0.25">
      <c r="B439" s="1"/>
      <c r="C439" s="84" t="s">
        <v>144</v>
      </c>
      <c r="D439" s="72"/>
      <c r="E439" s="72"/>
      <c r="F439" s="100"/>
      <c r="G439" s="90">
        <v>10.9</v>
      </c>
      <c r="H439" s="101"/>
      <c r="I439" s="93">
        <f t="shared" si="23"/>
        <v>0</v>
      </c>
      <c r="J439" s="1"/>
      <c r="K439" s="99"/>
      <c r="L439" s="99"/>
      <c r="M439" s="99"/>
      <c r="N439" s="27"/>
    </row>
    <row r="440" spans="2:14" x14ac:dyDescent="0.25">
      <c r="B440" s="1"/>
      <c r="C440" s="84" t="s">
        <v>192</v>
      </c>
      <c r="D440" s="72"/>
      <c r="E440" s="72"/>
      <c r="F440" s="100"/>
      <c r="G440" s="90">
        <v>10.9</v>
      </c>
      <c r="H440" s="101"/>
      <c r="I440" s="93">
        <f t="shared" si="23"/>
        <v>0</v>
      </c>
      <c r="J440" s="1"/>
      <c r="K440" s="99"/>
      <c r="L440" s="99"/>
      <c r="M440" s="99"/>
      <c r="N440" s="27"/>
    </row>
    <row r="441" spans="2:14" x14ac:dyDescent="0.25">
      <c r="B441" s="1"/>
      <c r="C441" s="84" t="s">
        <v>145</v>
      </c>
      <c r="D441" s="72"/>
      <c r="E441" s="72"/>
      <c r="F441" s="100"/>
      <c r="G441" s="90">
        <v>10.9</v>
      </c>
      <c r="H441" s="101"/>
      <c r="I441" s="93">
        <f t="shared" si="23"/>
        <v>0</v>
      </c>
      <c r="J441" s="1"/>
      <c r="K441" s="99"/>
      <c r="L441" s="99"/>
      <c r="M441" s="99"/>
      <c r="N441" s="27"/>
    </row>
    <row r="442" spans="2:14" x14ac:dyDescent="0.25">
      <c r="B442" s="1"/>
      <c r="C442" s="84" t="s">
        <v>146</v>
      </c>
      <c r="D442" s="72"/>
      <c r="E442" s="72"/>
      <c r="F442" s="100"/>
      <c r="G442" s="90">
        <v>10.9</v>
      </c>
      <c r="H442" s="101"/>
      <c r="I442" s="93">
        <f t="shared" si="23"/>
        <v>0</v>
      </c>
      <c r="J442" s="1"/>
      <c r="K442" s="99"/>
      <c r="L442" s="99"/>
      <c r="M442" s="99"/>
      <c r="N442" s="27"/>
    </row>
    <row r="443" spans="2:14" x14ac:dyDescent="0.25">
      <c r="B443" s="1"/>
      <c r="C443" s="84" t="s">
        <v>71</v>
      </c>
      <c r="D443" s="72"/>
      <c r="E443" s="72"/>
      <c r="F443" s="100"/>
      <c r="G443" s="90">
        <v>10.9</v>
      </c>
      <c r="H443" s="101"/>
      <c r="I443" s="93">
        <f t="shared" si="23"/>
        <v>0</v>
      </c>
      <c r="J443" s="1"/>
      <c r="K443" s="99"/>
      <c r="L443" s="99"/>
      <c r="M443" s="99"/>
      <c r="N443" s="27"/>
    </row>
    <row r="444" spans="2:14" x14ac:dyDescent="0.25">
      <c r="B444" s="1"/>
      <c r="C444" s="84" t="s">
        <v>445</v>
      </c>
      <c r="D444" s="72"/>
      <c r="E444" s="72"/>
      <c r="F444" s="100"/>
      <c r="G444" s="90">
        <v>10.9</v>
      </c>
      <c r="H444" s="101"/>
      <c r="I444" s="93">
        <f t="shared" si="23"/>
        <v>0</v>
      </c>
      <c r="J444" s="1"/>
      <c r="K444" s="99"/>
      <c r="L444" s="99"/>
      <c r="M444" s="99"/>
      <c r="N444" s="27"/>
    </row>
    <row r="445" spans="2:14" x14ac:dyDescent="0.25">
      <c r="B445" s="1"/>
      <c r="C445" s="84" t="s">
        <v>147</v>
      </c>
      <c r="D445" s="72"/>
      <c r="E445" s="72"/>
      <c r="F445" s="100"/>
      <c r="G445" s="90">
        <v>10.9</v>
      </c>
      <c r="H445" s="101"/>
      <c r="I445" s="93">
        <f t="shared" ref="I445:I446" si="24">G445*H445</f>
        <v>0</v>
      </c>
      <c r="J445" s="1"/>
      <c r="K445" s="99"/>
      <c r="L445" s="99"/>
      <c r="M445" s="99"/>
      <c r="N445" s="27"/>
    </row>
    <row r="446" spans="2:14" x14ac:dyDescent="0.25">
      <c r="B446" s="1"/>
      <c r="C446" s="84" t="s">
        <v>446</v>
      </c>
      <c r="D446" s="72"/>
      <c r="E446" s="72"/>
      <c r="F446" s="100"/>
      <c r="G446" s="90">
        <v>10.9</v>
      </c>
      <c r="H446" s="101"/>
      <c r="I446" s="93">
        <f t="shared" si="24"/>
        <v>0</v>
      </c>
      <c r="J446" s="1"/>
      <c r="K446" s="99"/>
      <c r="L446" s="99"/>
      <c r="M446" s="99"/>
      <c r="N446" s="27"/>
    </row>
    <row r="447" spans="2:14" x14ac:dyDescent="0.25">
      <c r="B447" s="1"/>
      <c r="C447" s="84" t="s">
        <v>148</v>
      </c>
      <c r="D447" s="72"/>
      <c r="E447" s="72"/>
      <c r="F447" s="100"/>
      <c r="G447" s="90">
        <v>10.9</v>
      </c>
      <c r="H447" s="101"/>
      <c r="I447" s="93">
        <f t="shared" si="23"/>
        <v>0</v>
      </c>
      <c r="J447" s="1"/>
      <c r="K447" s="99"/>
      <c r="L447" s="99"/>
      <c r="M447" s="99"/>
      <c r="N447" s="27"/>
    </row>
    <row r="448" spans="2:14" x14ac:dyDescent="0.25">
      <c r="B448" s="1"/>
      <c r="C448" s="84" t="s">
        <v>72</v>
      </c>
      <c r="D448" s="92"/>
      <c r="E448" s="92"/>
      <c r="F448" s="100"/>
      <c r="G448" s="90">
        <v>10.9</v>
      </c>
      <c r="H448" s="101"/>
      <c r="I448" s="93">
        <f t="shared" si="23"/>
        <v>0</v>
      </c>
      <c r="J448" s="1"/>
      <c r="K448" s="27"/>
      <c r="M448" s="99"/>
      <c r="N448" s="27"/>
    </row>
    <row r="449" spans="2:14" x14ac:dyDescent="0.25">
      <c r="B449" s="1"/>
      <c r="C449" s="84" t="s">
        <v>574</v>
      </c>
      <c r="D449" s="92"/>
      <c r="E449" s="92"/>
      <c r="F449" s="100"/>
      <c r="G449" s="90">
        <v>10.9</v>
      </c>
      <c r="H449" s="101"/>
      <c r="I449" s="93">
        <f t="shared" si="23"/>
        <v>0</v>
      </c>
      <c r="J449" s="1"/>
      <c r="K449" s="99"/>
      <c r="L449" s="99"/>
      <c r="M449" s="99"/>
      <c r="N449" s="27"/>
    </row>
    <row r="450" spans="2:14" x14ac:dyDescent="0.25">
      <c r="B450" s="1"/>
      <c r="C450" s="84" t="s">
        <v>575</v>
      </c>
      <c r="D450" s="1"/>
      <c r="E450" s="1"/>
      <c r="F450" s="52"/>
      <c r="G450" s="90">
        <v>10.9</v>
      </c>
      <c r="H450" s="101"/>
      <c r="I450" s="93">
        <f t="shared" si="23"/>
        <v>0</v>
      </c>
      <c r="J450" s="32"/>
      <c r="K450" s="99"/>
      <c r="L450" s="99"/>
      <c r="M450" s="99"/>
      <c r="N450" s="27"/>
    </row>
    <row r="451" spans="2:14" x14ac:dyDescent="0.25">
      <c r="B451" s="1"/>
      <c r="C451" s="84" t="s">
        <v>454</v>
      </c>
      <c r="D451" s="1"/>
      <c r="E451" s="1"/>
      <c r="F451" s="52"/>
      <c r="G451" s="90">
        <v>10.9</v>
      </c>
      <c r="H451" s="101"/>
      <c r="I451" s="93">
        <f t="shared" si="23"/>
        <v>0</v>
      </c>
      <c r="J451" s="32"/>
      <c r="K451" s="99"/>
      <c r="L451" s="99"/>
      <c r="M451" s="99"/>
      <c r="N451" s="27"/>
    </row>
    <row r="452" spans="2:14" x14ac:dyDescent="0.25">
      <c r="B452" s="1"/>
      <c r="C452" s="52" t="s">
        <v>73</v>
      </c>
      <c r="D452" s="1"/>
      <c r="E452" s="1"/>
      <c r="F452" s="52"/>
      <c r="G452" s="90">
        <v>10.9</v>
      </c>
      <c r="H452" s="101"/>
      <c r="I452" s="93">
        <f t="shared" si="23"/>
        <v>0</v>
      </c>
      <c r="J452" s="1"/>
      <c r="K452" s="99"/>
      <c r="L452" s="99"/>
      <c r="M452" s="99"/>
      <c r="N452" s="27"/>
    </row>
    <row r="453" spans="2:14" x14ac:dyDescent="0.25">
      <c r="B453" s="1"/>
      <c r="C453" s="52" t="s">
        <v>74</v>
      </c>
      <c r="D453" s="1"/>
      <c r="E453" s="1"/>
      <c r="F453" s="52"/>
      <c r="G453" s="90">
        <v>10.9</v>
      </c>
      <c r="H453" s="101"/>
      <c r="I453" s="93">
        <f t="shared" si="23"/>
        <v>0</v>
      </c>
      <c r="J453" s="1"/>
      <c r="K453" s="99"/>
      <c r="L453" s="99"/>
      <c r="M453" s="99"/>
      <c r="N453" s="27"/>
    </row>
    <row r="454" spans="2:14" x14ac:dyDescent="0.25">
      <c r="B454" s="1"/>
      <c r="C454" s="52" t="s">
        <v>75</v>
      </c>
      <c r="D454" s="1"/>
      <c r="E454" s="1"/>
      <c r="F454" s="52"/>
      <c r="G454" s="90">
        <v>10.9</v>
      </c>
      <c r="H454" s="101"/>
      <c r="I454" s="93">
        <f t="shared" si="23"/>
        <v>0</v>
      </c>
      <c r="J454" s="1"/>
      <c r="K454" s="99"/>
      <c r="L454" s="99"/>
      <c r="M454" s="99"/>
      <c r="N454" s="27"/>
    </row>
    <row r="455" spans="2:14" x14ac:dyDescent="0.25">
      <c r="B455" s="1"/>
      <c r="C455" s="52" t="s">
        <v>149</v>
      </c>
      <c r="D455" s="1"/>
      <c r="E455" s="1"/>
      <c r="F455" s="52"/>
      <c r="G455" s="90">
        <v>10.9</v>
      </c>
      <c r="H455" s="101"/>
      <c r="I455" s="93">
        <f t="shared" si="23"/>
        <v>0</v>
      </c>
      <c r="J455" s="1"/>
      <c r="K455" s="99"/>
      <c r="L455" s="99"/>
      <c r="M455" s="99"/>
      <c r="N455" s="27"/>
    </row>
    <row r="456" spans="2:14" x14ac:dyDescent="0.25">
      <c r="B456" s="1"/>
      <c r="C456" s="53" t="s">
        <v>76</v>
      </c>
      <c r="D456" s="54"/>
      <c r="E456" s="103"/>
      <c r="F456" s="104"/>
      <c r="G456" s="91">
        <v>10.9</v>
      </c>
      <c r="H456" s="101"/>
      <c r="I456" s="93">
        <f t="shared" si="23"/>
        <v>0</v>
      </c>
      <c r="J456" s="1"/>
      <c r="K456" s="27"/>
      <c r="M456" s="99"/>
      <c r="N456" s="27"/>
    </row>
    <row r="457" spans="2:14" x14ac:dyDescent="0.25">
      <c r="B457" s="1"/>
      <c r="C457" s="96" t="s">
        <v>143</v>
      </c>
      <c r="D457" s="97"/>
      <c r="E457" s="107"/>
      <c r="F457" s="95"/>
      <c r="G457" s="89"/>
      <c r="H457" s="85" t="s">
        <v>26</v>
      </c>
      <c r="I457" s="94"/>
      <c r="J457" s="1"/>
      <c r="K457" s="26" t="s">
        <v>37</v>
      </c>
      <c r="M457" s="109" t="s">
        <v>461</v>
      </c>
      <c r="N457" s="27"/>
    </row>
    <row r="458" spans="2:14" x14ac:dyDescent="0.25">
      <c r="B458" s="1"/>
      <c r="C458" s="84" t="s">
        <v>130</v>
      </c>
      <c r="D458" s="72"/>
      <c r="E458" s="72"/>
      <c r="F458" s="100"/>
      <c r="G458" s="90">
        <v>10.9</v>
      </c>
      <c r="H458" s="101"/>
      <c r="I458" s="93">
        <f t="shared" ref="I458:I477" si="25">G458*H458</f>
        <v>0</v>
      </c>
      <c r="J458" s="1"/>
      <c r="K458" s="99"/>
      <c r="L458" s="99"/>
      <c r="M458" s="99"/>
      <c r="N458" s="27"/>
    </row>
    <row r="459" spans="2:14" x14ac:dyDescent="0.25">
      <c r="B459" s="1"/>
      <c r="C459" s="84" t="s">
        <v>576</v>
      </c>
      <c r="D459" s="72"/>
      <c r="E459" s="72"/>
      <c r="F459" s="100"/>
      <c r="G459" s="90">
        <v>10.9</v>
      </c>
      <c r="H459" s="101"/>
      <c r="I459" s="93">
        <f t="shared" si="25"/>
        <v>0</v>
      </c>
      <c r="J459" s="1"/>
      <c r="K459" s="99"/>
      <c r="L459" s="99"/>
      <c r="M459" s="99"/>
      <c r="N459" s="27"/>
    </row>
    <row r="460" spans="2:14" x14ac:dyDescent="0.25">
      <c r="B460" s="1"/>
      <c r="C460" s="84" t="s">
        <v>131</v>
      </c>
      <c r="D460" s="72"/>
      <c r="E460" s="72"/>
      <c r="F460" s="100"/>
      <c r="G460" s="90">
        <v>11.9</v>
      </c>
      <c r="H460" s="101"/>
      <c r="I460" s="93">
        <f t="shared" ref="I460:I461" si="26">G460*H460</f>
        <v>0</v>
      </c>
      <c r="J460" s="1"/>
      <c r="K460" s="99"/>
      <c r="L460" s="99"/>
      <c r="M460" s="99"/>
      <c r="N460" s="27"/>
    </row>
    <row r="461" spans="2:14" x14ac:dyDescent="0.25">
      <c r="B461" s="1"/>
      <c r="C461" s="84" t="s">
        <v>193</v>
      </c>
      <c r="D461" s="72"/>
      <c r="E461" s="72"/>
      <c r="F461" s="100"/>
      <c r="G461" s="90">
        <v>12.9</v>
      </c>
      <c r="H461" s="101"/>
      <c r="I461" s="93">
        <f t="shared" si="26"/>
        <v>0</v>
      </c>
      <c r="J461" s="1"/>
      <c r="K461" s="99"/>
      <c r="L461" s="99"/>
      <c r="M461" s="99"/>
      <c r="N461" s="27"/>
    </row>
    <row r="462" spans="2:14" x14ac:dyDescent="0.25">
      <c r="B462" s="1"/>
      <c r="C462" s="84" t="s">
        <v>132</v>
      </c>
      <c r="D462" s="72"/>
      <c r="E462" s="72"/>
      <c r="F462" s="100"/>
      <c r="G462" s="90">
        <v>10.9</v>
      </c>
      <c r="H462" s="101"/>
      <c r="I462" s="93">
        <f t="shared" si="25"/>
        <v>0</v>
      </c>
      <c r="J462" s="1"/>
      <c r="K462" s="27"/>
      <c r="L462" s="99"/>
      <c r="M462" s="99"/>
      <c r="N462" s="27"/>
    </row>
    <row r="463" spans="2:14" x14ac:dyDescent="0.25">
      <c r="B463" s="1"/>
      <c r="C463" s="84" t="s">
        <v>133</v>
      </c>
      <c r="D463" s="72"/>
      <c r="E463" s="72"/>
      <c r="F463" s="100"/>
      <c r="G463" s="90">
        <v>10.9</v>
      </c>
      <c r="H463" s="101"/>
      <c r="I463" s="93">
        <f t="shared" si="25"/>
        <v>0</v>
      </c>
      <c r="J463" s="1"/>
      <c r="K463" s="27"/>
      <c r="M463" s="99"/>
      <c r="N463" s="27"/>
    </row>
    <row r="464" spans="2:14" x14ac:dyDescent="0.25">
      <c r="B464" s="1"/>
      <c r="C464" s="84" t="s">
        <v>134</v>
      </c>
      <c r="D464" s="72"/>
      <c r="E464" s="72"/>
      <c r="F464" s="100"/>
      <c r="G464" s="90">
        <v>10.9</v>
      </c>
      <c r="H464" s="101"/>
      <c r="I464" s="93">
        <f t="shared" si="25"/>
        <v>0</v>
      </c>
      <c r="J464" s="1"/>
      <c r="K464" s="99"/>
      <c r="L464" s="99"/>
      <c r="M464" s="99"/>
      <c r="N464" s="27"/>
    </row>
    <row r="465" spans="2:14" x14ac:dyDescent="0.25">
      <c r="B465" s="1"/>
      <c r="C465" s="84" t="s">
        <v>227</v>
      </c>
      <c r="D465" s="72"/>
      <c r="E465" s="72"/>
      <c r="F465" s="100"/>
      <c r="G465" s="90">
        <v>10.9</v>
      </c>
      <c r="H465" s="101"/>
      <c r="I465" s="93">
        <f t="shared" si="25"/>
        <v>0</v>
      </c>
      <c r="J465" s="1"/>
      <c r="K465" s="99"/>
      <c r="L465" s="99"/>
      <c r="M465" s="99"/>
      <c r="N465" s="27"/>
    </row>
    <row r="466" spans="2:14" x14ac:dyDescent="0.25">
      <c r="B466" s="1"/>
      <c r="C466" s="84" t="s">
        <v>135</v>
      </c>
      <c r="D466" s="72"/>
      <c r="E466" s="72"/>
      <c r="F466" s="100"/>
      <c r="G466" s="90">
        <v>10.9</v>
      </c>
      <c r="H466" s="101"/>
      <c r="I466" s="93">
        <f t="shared" si="25"/>
        <v>0</v>
      </c>
      <c r="J466" s="1"/>
      <c r="K466" s="99"/>
      <c r="L466" s="99"/>
      <c r="M466" s="99"/>
      <c r="N466" s="27"/>
    </row>
    <row r="467" spans="2:14" x14ac:dyDescent="0.25">
      <c r="B467" s="1"/>
      <c r="C467" s="84" t="s">
        <v>449</v>
      </c>
      <c r="D467" s="72"/>
      <c r="E467" s="92"/>
      <c r="F467" s="100"/>
      <c r="G467" s="90">
        <v>10.9</v>
      </c>
      <c r="H467" s="101"/>
      <c r="I467" s="93">
        <f t="shared" si="25"/>
        <v>0</v>
      </c>
      <c r="J467" s="1"/>
      <c r="K467" s="99"/>
      <c r="L467" s="99"/>
      <c r="M467" s="99"/>
      <c r="N467" s="27"/>
    </row>
    <row r="468" spans="2:14" x14ac:dyDescent="0.25">
      <c r="B468" s="1"/>
      <c r="C468" s="84" t="s">
        <v>136</v>
      </c>
      <c r="D468" s="72"/>
      <c r="E468" s="92"/>
      <c r="F468" s="100"/>
      <c r="G468" s="90">
        <v>10.9</v>
      </c>
      <c r="H468" s="101"/>
      <c r="I468" s="93">
        <f t="shared" si="25"/>
        <v>0</v>
      </c>
      <c r="J468" s="1"/>
      <c r="K468" s="99"/>
      <c r="L468" s="99"/>
      <c r="M468" s="99"/>
      <c r="N468" s="27"/>
    </row>
    <row r="469" spans="2:14" x14ac:dyDescent="0.25">
      <c r="B469" s="1"/>
      <c r="C469" s="84" t="s">
        <v>137</v>
      </c>
      <c r="D469" s="92"/>
      <c r="E469" s="92"/>
      <c r="F469" s="100"/>
      <c r="G469" s="90">
        <v>10.9</v>
      </c>
      <c r="H469" s="101"/>
      <c r="I469" s="93">
        <f t="shared" si="25"/>
        <v>0</v>
      </c>
      <c r="J469" s="1"/>
      <c r="K469" s="99"/>
      <c r="L469" s="99"/>
      <c r="M469" s="99"/>
      <c r="N469" s="27"/>
    </row>
    <row r="470" spans="2:14" x14ac:dyDescent="0.25">
      <c r="B470" s="1"/>
      <c r="C470" s="84" t="s">
        <v>577</v>
      </c>
      <c r="D470" s="92"/>
      <c r="E470" s="1"/>
      <c r="F470" s="52"/>
      <c r="G470" s="90">
        <v>10.9</v>
      </c>
      <c r="H470" s="101"/>
      <c r="I470" s="93">
        <f t="shared" si="25"/>
        <v>0</v>
      </c>
      <c r="J470" s="32"/>
      <c r="K470" s="99"/>
      <c r="L470" s="99"/>
      <c r="M470" s="99"/>
      <c r="N470" s="27"/>
    </row>
    <row r="471" spans="2:14" x14ac:dyDescent="0.25">
      <c r="B471" s="1"/>
      <c r="C471" s="84" t="s">
        <v>578</v>
      </c>
      <c r="D471" s="1"/>
      <c r="E471" s="1"/>
      <c r="F471" s="52"/>
      <c r="G471" s="90">
        <v>10.9</v>
      </c>
      <c r="H471" s="101"/>
      <c r="I471" s="93">
        <f t="shared" si="25"/>
        <v>0</v>
      </c>
      <c r="J471" s="1"/>
      <c r="K471" s="27"/>
      <c r="M471" s="99"/>
      <c r="N471" s="27"/>
    </row>
    <row r="472" spans="2:14" x14ac:dyDescent="0.25">
      <c r="B472" s="1"/>
      <c r="C472" s="84" t="s">
        <v>455</v>
      </c>
      <c r="D472" s="1"/>
      <c r="E472" s="1"/>
      <c r="F472" s="52"/>
      <c r="G472" s="90">
        <v>10.9</v>
      </c>
      <c r="H472" s="101"/>
      <c r="I472" s="93">
        <f t="shared" si="25"/>
        <v>0</v>
      </c>
      <c r="J472" s="1"/>
      <c r="K472" s="27"/>
      <c r="M472" s="99"/>
      <c r="N472" s="27"/>
    </row>
    <row r="473" spans="2:14" x14ac:dyDescent="0.25">
      <c r="B473" s="1"/>
      <c r="C473" s="52" t="s">
        <v>138</v>
      </c>
      <c r="D473" s="1"/>
      <c r="E473" s="1"/>
      <c r="F473" s="52"/>
      <c r="G473" s="90">
        <v>10.9</v>
      </c>
      <c r="H473" s="101"/>
      <c r="I473" s="93">
        <f t="shared" si="25"/>
        <v>0</v>
      </c>
      <c r="J473" s="1"/>
      <c r="K473" s="99"/>
      <c r="L473" s="99"/>
      <c r="M473" s="99"/>
      <c r="N473" s="27"/>
    </row>
    <row r="474" spans="2:14" x14ac:dyDescent="0.25">
      <c r="B474" s="1"/>
      <c r="C474" s="52" t="s">
        <v>139</v>
      </c>
      <c r="D474" s="1"/>
      <c r="E474" s="1"/>
      <c r="F474" s="52"/>
      <c r="G474" s="90">
        <v>10.9</v>
      </c>
      <c r="H474" s="101"/>
      <c r="I474" s="93">
        <f t="shared" si="25"/>
        <v>0</v>
      </c>
      <c r="J474" s="1"/>
      <c r="K474" s="99"/>
      <c r="L474" s="99"/>
      <c r="M474" s="99"/>
      <c r="N474" s="27"/>
    </row>
    <row r="475" spans="2:14" x14ac:dyDescent="0.25">
      <c r="B475" s="1"/>
      <c r="C475" s="52" t="s">
        <v>140</v>
      </c>
      <c r="D475" s="1"/>
      <c r="E475" s="1"/>
      <c r="F475" s="52"/>
      <c r="G475" s="90">
        <v>10.9</v>
      </c>
      <c r="H475" s="101"/>
      <c r="I475" s="93">
        <f t="shared" si="25"/>
        <v>0</v>
      </c>
      <c r="J475" s="1"/>
      <c r="K475" s="99"/>
      <c r="L475" s="99"/>
      <c r="M475" s="99"/>
      <c r="N475" s="27"/>
    </row>
    <row r="476" spans="2:14" x14ac:dyDescent="0.25">
      <c r="B476" s="1"/>
      <c r="C476" s="52" t="s">
        <v>141</v>
      </c>
      <c r="D476" s="1"/>
      <c r="E476" s="1"/>
      <c r="F476" s="52"/>
      <c r="G476" s="90">
        <v>10.9</v>
      </c>
      <c r="H476" s="101"/>
      <c r="I476" s="93">
        <f t="shared" si="25"/>
        <v>0</v>
      </c>
      <c r="J476" s="1"/>
      <c r="K476" s="99"/>
      <c r="L476" s="99"/>
      <c r="M476" s="99"/>
      <c r="N476" s="27"/>
    </row>
    <row r="477" spans="2:14" x14ac:dyDescent="0.25">
      <c r="B477" s="1"/>
      <c r="C477" s="53" t="s">
        <v>142</v>
      </c>
      <c r="D477" s="54"/>
      <c r="E477" s="103"/>
      <c r="F477" s="104"/>
      <c r="G477" s="91">
        <v>10.9</v>
      </c>
      <c r="H477" s="101"/>
      <c r="I477" s="93">
        <f t="shared" si="25"/>
        <v>0</v>
      </c>
      <c r="J477" s="1"/>
      <c r="K477" s="99"/>
      <c r="L477" s="99"/>
      <c r="M477" s="99"/>
      <c r="N477" s="27"/>
    </row>
    <row r="478" spans="2:14" x14ac:dyDescent="0.25">
      <c r="B478" s="1"/>
      <c r="C478" s="96" t="s">
        <v>163</v>
      </c>
      <c r="D478" s="97"/>
      <c r="E478" s="97"/>
      <c r="F478" s="95"/>
      <c r="G478" s="89"/>
      <c r="H478" s="85" t="s">
        <v>26</v>
      </c>
      <c r="I478" s="94"/>
      <c r="J478" s="1"/>
      <c r="K478" s="26" t="s">
        <v>37</v>
      </c>
      <c r="L478" s="99"/>
      <c r="M478" s="109" t="s">
        <v>461</v>
      </c>
      <c r="N478" s="27"/>
    </row>
    <row r="479" spans="2:14" x14ac:dyDescent="0.25">
      <c r="B479" s="1"/>
      <c r="C479" s="84" t="s">
        <v>150</v>
      </c>
      <c r="D479" s="72"/>
      <c r="E479" s="72"/>
      <c r="F479" s="100"/>
      <c r="G479" s="90">
        <v>10.9</v>
      </c>
      <c r="H479" s="101"/>
      <c r="I479" s="93">
        <f t="shared" ref="I479:I535" si="27">G479*H479</f>
        <v>0</v>
      </c>
      <c r="J479" s="1"/>
      <c r="K479" s="99"/>
      <c r="L479" s="99"/>
      <c r="M479" s="99"/>
      <c r="N479" s="27"/>
    </row>
    <row r="480" spans="2:14" x14ac:dyDescent="0.25">
      <c r="B480" s="1"/>
      <c r="C480" s="84" t="s">
        <v>579</v>
      </c>
      <c r="D480" s="72"/>
      <c r="E480" s="72"/>
      <c r="F480" s="100"/>
      <c r="G480" s="90">
        <v>10.9</v>
      </c>
      <c r="H480" s="101"/>
      <c r="I480" s="93">
        <f t="shared" si="27"/>
        <v>0</v>
      </c>
      <c r="J480" s="1"/>
      <c r="K480" s="27"/>
      <c r="M480" s="99"/>
      <c r="N480" s="27"/>
    </row>
    <row r="481" spans="2:14" x14ac:dyDescent="0.25">
      <c r="B481" s="1"/>
      <c r="C481" s="84" t="s">
        <v>151</v>
      </c>
      <c r="D481" s="72"/>
      <c r="E481" s="72"/>
      <c r="F481" s="100"/>
      <c r="G481" s="90">
        <v>10.9</v>
      </c>
      <c r="H481" s="102"/>
      <c r="I481" s="93">
        <f t="shared" si="27"/>
        <v>0</v>
      </c>
      <c r="J481" s="1"/>
      <c r="K481" s="27"/>
      <c r="M481" s="99"/>
      <c r="N481" s="27"/>
    </row>
    <row r="482" spans="2:14" x14ac:dyDescent="0.25">
      <c r="B482" s="1"/>
      <c r="C482" s="84" t="s">
        <v>452</v>
      </c>
      <c r="D482" s="72"/>
      <c r="E482" s="72"/>
      <c r="F482" s="100"/>
      <c r="G482" s="90">
        <v>10.9</v>
      </c>
      <c r="H482" s="102"/>
      <c r="I482" s="93">
        <f t="shared" si="27"/>
        <v>0</v>
      </c>
      <c r="J482" s="1"/>
      <c r="K482" s="99"/>
      <c r="L482" s="99"/>
      <c r="M482" s="99"/>
      <c r="N482" s="27"/>
    </row>
    <row r="483" spans="2:14" x14ac:dyDescent="0.25">
      <c r="B483" s="1"/>
      <c r="C483" s="84" t="s">
        <v>152</v>
      </c>
      <c r="D483" s="72"/>
      <c r="E483" s="72"/>
      <c r="F483" s="100"/>
      <c r="G483" s="90">
        <v>10.9</v>
      </c>
      <c r="H483" s="102"/>
      <c r="I483" s="93">
        <f t="shared" si="27"/>
        <v>0</v>
      </c>
      <c r="J483" s="1"/>
      <c r="K483" s="99"/>
      <c r="L483" s="99"/>
      <c r="M483" s="99"/>
      <c r="N483" s="27"/>
    </row>
    <row r="484" spans="2:14" x14ac:dyDescent="0.25">
      <c r="B484" s="1"/>
      <c r="C484" s="84" t="s">
        <v>153</v>
      </c>
      <c r="D484" s="72"/>
      <c r="E484" s="72"/>
      <c r="F484" s="100"/>
      <c r="G484" s="90">
        <v>10.9</v>
      </c>
      <c r="H484" s="102"/>
      <c r="I484" s="93">
        <f t="shared" si="27"/>
        <v>0</v>
      </c>
      <c r="J484" s="1"/>
      <c r="K484" s="27"/>
      <c r="M484" s="99"/>
      <c r="N484" s="27"/>
    </row>
    <row r="485" spans="2:14" x14ac:dyDescent="0.25">
      <c r="B485" s="1"/>
      <c r="C485" s="84" t="s">
        <v>154</v>
      </c>
      <c r="D485" s="72"/>
      <c r="E485" s="72"/>
      <c r="F485" s="100"/>
      <c r="G485" s="90">
        <v>10.9</v>
      </c>
      <c r="H485" s="101"/>
      <c r="I485" s="93">
        <f t="shared" si="27"/>
        <v>0</v>
      </c>
      <c r="J485" s="1"/>
      <c r="K485" s="27"/>
      <c r="M485" s="99"/>
      <c r="N485" s="27"/>
    </row>
    <row r="486" spans="2:14" x14ac:dyDescent="0.25">
      <c r="B486" s="1"/>
      <c r="C486" s="84" t="s">
        <v>451</v>
      </c>
      <c r="D486" s="72"/>
      <c r="E486" s="72"/>
      <c r="F486" s="100"/>
      <c r="G486" s="90">
        <v>10.9</v>
      </c>
      <c r="H486" s="102"/>
      <c r="I486" s="93">
        <f t="shared" si="27"/>
        <v>0</v>
      </c>
      <c r="J486" s="1"/>
      <c r="K486" s="27"/>
      <c r="M486" s="99"/>
      <c r="N486" s="27"/>
    </row>
    <row r="487" spans="2:14" x14ac:dyDescent="0.25">
      <c r="B487" s="1"/>
      <c r="C487" s="84" t="s">
        <v>155</v>
      </c>
      <c r="D487" s="92"/>
      <c r="E487" s="92"/>
      <c r="F487" s="100"/>
      <c r="G487" s="90">
        <v>10.9</v>
      </c>
      <c r="H487" s="102"/>
      <c r="I487" s="93">
        <f t="shared" si="27"/>
        <v>0</v>
      </c>
      <c r="J487" s="1"/>
      <c r="K487" s="99"/>
      <c r="L487" s="99"/>
      <c r="M487" s="99"/>
      <c r="N487" s="27"/>
    </row>
    <row r="488" spans="2:14" x14ac:dyDescent="0.25">
      <c r="B488" s="1"/>
      <c r="C488" s="84" t="s">
        <v>450</v>
      </c>
      <c r="D488" s="92"/>
      <c r="E488" s="92"/>
      <c r="F488" s="100"/>
      <c r="G488" s="90">
        <v>10.9</v>
      </c>
      <c r="H488" s="102"/>
      <c r="I488" s="93">
        <f t="shared" si="27"/>
        <v>0</v>
      </c>
      <c r="J488" s="1"/>
      <c r="K488" s="99"/>
      <c r="L488" s="99"/>
      <c r="M488" s="99"/>
      <c r="N488" s="27"/>
    </row>
    <row r="489" spans="2:14" x14ac:dyDescent="0.25">
      <c r="B489" s="1"/>
      <c r="C489" s="84" t="s">
        <v>156</v>
      </c>
      <c r="D489" s="1"/>
      <c r="E489" s="1"/>
      <c r="F489" s="52"/>
      <c r="G489" s="90">
        <v>10.9</v>
      </c>
      <c r="H489" s="102"/>
      <c r="I489" s="93">
        <f t="shared" si="27"/>
        <v>0</v>
      </c>
      <c r="J489" s="32"/>
      <c r="K489" s="27"/>
      <c r="M489" s="99"/>
      <c r="N489" s="27"/>
    </row>
    <row r="490" spans="2:14" x14ac:dyDescent="0.25">
      <c r="B490" s="1"/>
      <c r="C490" s="84" t="s">
        <v>157</v>
      </c>
      <c r="D490" s="1"/>
      <c r="E490" s="1"/>
      <c r="F490" s="52"/>
      <c r="G490" s="90">
        <v>11.9</v>
      </c>
      <c r="H490" s="102"/>
      <c r="I490" s="93">
        <f t="shared" ref="I490:I491" si="28">G490*H490</f>
        <v>0</v>
      </c>
      <c r="J490" s="32"/>
      <c r="K490" s="27"/>
      <c r="M490" s="99"/>
      <c r="N490" s="27"/>
    </row>
    <row r="491" spans="2:14" x14ac:dyDescent="0.25">
      <c r="B491" s="1"/>
      <c r="C491" s="84" t="s">
        <v>580</v>
      </c>
      <c r="D491" s="1"/>
      <c r="E491" s="1"/>
      <c r="F491" s="52"/>
      <c r="G491" s="90">
        <v>12.9</v>
      </c>
      <c r="H491" s="102"/>
      <c r="I491" s="93">
        <f t="shared" si="28"/>
        <v>0</v>
      </c>
      <c r="J491" s="32"/>
      <c r="K491" s="27"/>
      <c r="M491" s="99"/>
      <c r="N491" s="27"/>
    </row>
    <row r="492" spans="2:14" x14ac:dyDescent="0.25">
      <c r="B492" s="1"/>
      <c r="C492" s="84" t="s">
        <v>581</v>
      </c>
      <c r="D492" s="1"/>
      <c r="E492" s="1"/>
      <c r="F492" s="52"/>
      <c r="G492" s="90">
        <v>10.9</v>
      </c>
      <c r="H492" s="102"/>
      <c r="I492" s="93">
        <f t="shared" si="27"/>
        <v>0</v>
      </c>
      <c r="J492" s="1"/>
      <c r="K492" s="27"/>
      <c r="M492" s="99"/>
      <c r="N492" s="27"/>
    </row>
    <row r="493" spans="2:14" x14ac:dyDescent="0.25">
      <c r="B493" s="1"/>
      <c r="C493" s="84" t="s">
        <v>456</v>
      </c>
      <c r="D493" s="1"/>
      <c r="E493" s="1"/>
      <c r="F493" s="52"/>
      <c r="G493" s="90">
        <v>10.9</v>
      </c>
      <c r="H493" s="101"/>
      <c r="I493" s="93">
        <f t="shared" si="27"/>
        <v>0</v>
      </c>
      <c r="J493" s="1"/>
      <c r="K493" s="27"/>
      <c r="M493" s="99"/>
      <c r="N493" s="27"/>
    </row>
    <row r="494" spans="2:14" x14ac:dyDescent="0.25">
      <c r="B494" s="1"/>
      <c r="C494" s="52" t="s">
        <v>158</v>
      </c>
      <c r="D494" s="1"/>
      <c r="E494" s="1"/>
      <c r="F494" s="52"/>
      <c r="G494" s="90">
        <v>10.9</v>
      </c>
      <c r="H494" s="102"/>
      <c r="I494" s="93">
        <f t="shared" si="27"/>
        <v>0</v>
      </c>
      <c r="J494" s="1"/>
      <c r="K494" s="99"/>
      <c r="L494" s="99"/>
      <c r="M494" s="99"/>
      <c r="N494" s="27"/>
    </row>
    <row r="495" spans="2:14" x14ac:dyDescent="0.25">
      <c r="B495" s="1"/>
      <c r="C495" s="52" t="s">
        <v>159</v>
      </c>
      <c r="D495" s="1"/>
      <c r="E495" s="1"/>
      <c r="F495" s="52"/>
      <c r="G495" s="90">
        <v>10.9</v>
      </c>
      <c r="H495" s="102"/>
      <c r="I495" s="93">
        <f t="shared" si="27"/>
        <v>0</v>
      </c>
      <c r="J495" s="1"/>
      <c r="K495" s="99"/>
      <c r="L495" s="99"/>
      <c r="M495" s="99"/>
      <c r="N495" s="27"/>
    </row>
    <row r="496" spans="2:14" x14ac:dyDescent="0.25">
      <c r="B496" s="1"/>
      <c r="C496" s="52" t="s">
        <v>160</v>
      </c>
      <c r="D496" s="1"/>
      <c r="E496" s="1"/>
      <c r="F496" s="52"/>
      <c r="G496" s="90">
        <v>10.9</v>
      </c>
      <c r="H496" s="102"/>
      <c r="I496" s="93">
        <f t="shared" si="27"/>
        <v>0</v>
      </c>
      <c r="J496" s="1"/>
      <c r="K496" s="27"/>
      <c r="M496" s="99"/>
      <c r="N496" s="27"/>
    </row>
    <row r="497" spans="2:14" x14ac:dyDescent="0.25">
      <c r="B497" s="1"/>
      <c r="C497" s="52" t="s">
        <v>161</v>
      </c>
      <c r="D497" s="1"/>
      <c r="E497" s="1"/>
      <c r="F497" s="52"/>
      <c r="G497" s="90">
        <v>10.9</v>
      </c>
      <c r="H497" s="102"/>
      <c r="I497" s="93">
        <f t="shared" si="27"/>
        <v>0</v>
      </c>
      <c r="J497" s="1"/>
      <c r="K497" s="27"/>
      <c r="M497" s="99"/>
      <c r="N497" s="27"/>
    </row>
    <row r="498" spans="2:14" x14ac:dyDescent="0.25">
      <c r="B498" s="1"/>
      <c r="C498" s="53" t="s">
        <v>162</v>
      </c>
      <c r="D498" s="54"/>
      <c r="E498" s="103"/>
      <c r="F498" s="104"/>
      <c r="G498" s="91">
        <v>10.9</v>
      </c>
      <c r="H498" s="105"/>
      <c r="I498" s="93">
        <f t="shared" si="27"/>
        <v>0</v>
      </c>
      <c r="J498" s="1"/>
      <c r="K498" s="27"/>
      <c r="M498" s="99"/>
      <c r="N498" s="27"/>
    </row>
    <row r="499" spans="2:14" x14ac:dyDescent="0.25">
      <c r="B499" s="1"/>
      <c r="C499" s="96" t="s">
        <v>206</v>
      </c>
      <c r="D499" s="97"/>
      <c r="E499" s="97"/>
      <c r="F499" s="95"/>
      <c r="G499" s="89"/>
      <c r="H499" s="85" t="s">
        <v>26</v>
      </c>
      <c r="I499" s="94"/>
      <c r="J499" s="1"/>
      <c r="K499" s="27"/>
      <c r="M499" s="99"/>
      <c r="N499" s="27"/>
    </row>
    <row r="500" spans="2:14" x14ac:dyDescent="0.25">
      <c r="B500" s="1"/>
      <c r="C500" s="47" t="s">
        <v>498</v>
      </c>
      <c r="D500" s="48"/>
      <c r="E500" s="117"/>
      <c r="F500" s="113"/>
      <c r="G500" s="114">
        <v>10.5</v>
      </c>
      <c r="H500" s="115"/>
      <c r="I500" s="116">
        <f t="shared" si="27"/>
        <v>0</v>
      </c>
      <c r="J500" s="1"/>
      <c r="K500" s="27"/>
      <c r="M500" s="99"/>
      <c r="N500" s="27"/>
    </row>
    <row r="501" spans="2:14" x14ac:dyDescent="0.25">
      <c r="B501" s="1"/>
      <c r="C501" s="52" t="s">
        <v>496</v>
      </c>
      <c r="D501" s="1"/>
      <c r="E501" s="118"/>
      <c r="F501" s="119"/>
      <c r="G501" s="120">
        <v>10.5</v>
      </c>
      <c r="H501" s="102"/>
      <c r="I501" s="93">
        <f t="shared" si="27"/>
        <v>0</v>
      </c>
      <c r="J501" s="1"/>
      <c r="K501" s="27"/>
      <c r="M501" s="99"/>
      <c r="N501" s="27"/>
    </row>
    <row r="502" spans="2:14" x14ac:dyDescent="0.25">
      <c r="B502" s="1"/>
      <c r="C502" s="52" t="s">
        <v>492</v>
      </c>
      <c r="D502" s="1"/>
      <c r="E502" s="118"/>
      <c r="F502" s="119"/>
      <c r="G502" s="120">
        <v>10.5</v>
      </c>
      <c r="H502" s="102"/>
      <c r="I502" s="93">
        <f t="shared" si="27"/>
        <v>0</v>
      </c>
      <c r="J502" s="1"/>
      <c r="K502" s="27"/>
      <c r="M502" s="99"/>
      <c r="N502" s="27"/>
    </row>
    <row r="503" spans="2:14" x14ac:dyDescent="0.25">
      <c r="B503" s="1"/>
      <c r="C503" s="52" t="s">
        <v>500</v>
      </c>
      <c r="D503" s="1"/>
      <c r="E503" s="118"/>
      <c r="F503" s="119"/>
      <c r="G503" s="120">
        <v>10.5</v>
      </c>
      <c r="H503" s="102"/>
      <c r="I503" s="93">
        <f t="shared" si="27"/>
        <v>0</v>
      </c>
      <c r="J503" s="1"/>
      <c r="K503" s="27"/>
      <c r="M503" s="99"/>
      <c r="N503" s="27"/>
    </row>
    <row r="504" spans="2:14" x14ac:dyDescent="0.25">
      <c r="B504" s="1"/>
      <c r="C504" s="52" t="s">
        <v>493</v>
      </c>
      <c r="D504" s="1"/>
      <c r="E504" s="118"/>
      <c r="F504" s="119"/>
      <c r="G504" s="120">
        <v>10.5</v>
      </c>
      <c r="H504" s="102"/>
      <c r="I504" s="93">
        <f t="shared" si="27"/>
        <v>0</v>
      </c>
      <c r="J504" s="1"/>
      <c r="K504" s="27"/>
      <c r="M504" s="99"/>
      <c r="N504" s="27"/>
    </row>
    <row r="505" spans="2:14" x14ac:dyDescent="0.25">
      <c r="B505" s="1"/>
      <c r="C505" s="52" t="s">
        <v>494</v>
      </c>
      <c r="D505" s="1"/>
      <c r="E505" s="118"/>
      <c r="F505" s="119"/>
      <c r="G505" s="120">
        <v>10.5</v>
      </c>
      <c r="H505" s="102"/>
      <c r="I505" s="93">
        <f t="shared" si="27"/>
        <v>0</v>
      </c>
      <c r="J505" s="1"/>
      <c r="K505" s="27"/>
      <c r="M505" s="99"/>
      <c r="N505" s="27"/>
    </row>
    <row r="506" spans="2:14" x14ac:dyDescent="0.25">
      <c r="B506" s="1"/>
      <c r="C506" s="52" t="s">
        <v>495</v>
      </c>
      <c r="D506" s="1"/>
      <c r="E506" s="118"/>
      <c r="F506" s="119"/>
      <c r="G506" s="120">
        <v>10.5</v>
      </c>
      <c r="H506" s="102"/>
      <c r="I506" s="93">
        <f t="shared" si="27"/>
        <v>0</v>
      </c>
      <c r="J506" s="1"/>
      <c r="K506" s="27"/>
      <c r="M506" s="99"/>
      <c r="N506" s="27"/>
    </row>
    <row r="507" spans="2:14" x14ac:dyDescent="0.25">
      <c r="B507" s="1"/>
      <c r="C507" s="52" t="s">
        <v>497</v>
      </c>
      <c r="D507" s="1"/>
      <c r="E507" s="118"/>
      <c r="F507" s="119"/>
      <c r="G507" s="120">
        <v>10.5</v>
      </c>
      <c r="H507" s="102"/>
      <c r="I507" s="93">
        <f t="shared" si="27"/>
        <v>0</v>
      </c>
      <c r="J507" s="1"/>
      <c r="K507" s="27"/>
      <c r="M507" s="99"/>
      <c r="N507" s="27"/>
    </row>
    <row r="508" spans="2:14" x14ac:dyDescent="0.25">
      <c r="B508" s="1"/>
      <c r="C508" s="52" t="s">
        <v>505</v>
      </c>
      <c r="D508" s="1"/>
      <c r="E508" s="118"/>
      <c r="F508" s="119"/>
      <c r="G508" s="120">
        <v>9</v>
      </c>
      <c r="H508" s="102"/>
      <c r="I508" s="93">
        <f t="shared" si="27"/>
        <v>0</v>
      </c>
      <c r="J508" s="1"/>
      <c r="K508" s="27"/>
      <c r="M508" s="99"/>
      <c r="N508" s="27"/>
    </row>
    <row r="509" spans="2:14" x14ac:dyDescent="0.25">
      <c r="B509" s="1"/>
      <c r="C509" s="52" t="s">
        <v>503</v>
      </c>
      <c r="D509" s="1"/>
      <c r="E509" s="118"/>
      <c r="F509" s="119"/>
      <c r="G509" s="120">
        <v>9</v>
      </c>
      <c r="H509" s="102"/>
      <c r="I509" s="93">
        <f t="shared" si="27"/>
        <v>0</v>
      </c>
      <c r="J509" s="1"/>
      <c r="K509" s="27"/>
      <c r="M509" s="99"/>
      <c r="N509" s="27"/>
    </row>
    <row r="510" spans="2:14" x14ac:dyDescent="0.25">
      <c r="B510" s="1"/>
      <c r="C510" s="52" t="s">
        <v>502</v>
      </c>
      <c r="D510" s="1"/>
      <c r="E510" s="118"/>
      <c r="F510" s="119"/>
      <c r="G510" s="120">
        <v>9</v>
      </c>
      <c r="H510" s="102"/>
      <c r="I510" s="93">
        <f t="shared" si="27"/>
        <v>0</v>
      </c>
      <c r="J510" s="1"/>
      <c r="K510" s="27"/>
      <c r="M510" s="99"/>
      <c r="N510" s="27"/>
    </row>
    <row r="511" spans="2:14" x14ac:dyDescent="0.25">
      <c r="B511" s="1"/>
      <c r="C511" s="52" t="s">
        <v>504</v>
      </c>
      <c r="D511" s="1"/>
      <c r="E511" s="118"/>
      <c r="F511" s="119"/>
      <c r="G511" s="120">
        <v>9</v>
      </c>
      <c r="H511" s="102"/>
      <c r="I511" s="93">
        <f t="shared" si="27"/>
        <v>0</v>
      </c>
      <c r="J511" s="1"/>
      <c r="K511" s="27"/>
      <c r="M511" s="99"/>
      <c r="N511" s="27"/>
    </row>
    <row r="512" spans="2:14" x14ac:dyDescent="0.25">
      <c r="B512" s="1"/>
      <c r="C512" s="52" t="s">
        <v>506</v>
      </c>
      <c r="D512" s="1"/>
      <c r="E512" s="118"/>
      <c r="F512" s="119"/>
      <c r="G512" s="120">
        <v>9</v>
      </c>
      <c r="H512" s="102"/>
      <c r="I512" s="93">
        <f t="shared" si="27"/>
        <v>0</v>
      </c>
      <c r="J512" s="1"/>
      <c r="K512" s="27"/>
      <c r="M512" s="99"/>
      <c r="N512" s="27"/>
    </row>
    <row r="513" spans="2:14" x14ac:dyDescent="0.25">
      <c r="B513" s="1"/>
      <c r="C513" s="52" t="s">
        <v>501</v>
      </c>
      <c r="D513" s="1"/>
      <c r="E513" s="118"/>
      <c r="F513" s="119"/>
      <c r="G513" s="120">
        <v>9</v>
      </c>
      <c r="H513" s="102"/>
      <c r="I513" s="93">
        <f t="shared" si="27"/>
        <v>0</v>
      </c>
      <c r="J513" s="1"/>
      <c r="K513" s="27"/>
      <c r="M513" s="99"/>
      <c r="N513" s="27"/>
    </row>
    <row r="514" spans="2:14" x14ac:dyDescent="0.25">
      <c r="B514" s="1"/>
      <c r="C514" s="52" t="s">
        <v>457</v>
      </c>
      <c r="D514" s="1"/>
      <c r="E514" s="118"/>
      <c r="F514" s="119"/>
      <c r="G514" s="120">
        <v>13</v>
      </c>
      <c r="H514" s="102"/>
      <c r="I514" s="93">
        <f t="shared" si="27"/>
        <v>0</v>
      </c>
      <c r="J514" s="1"/>
      <c r="K514" s="27"/>
      <c r="M514" s="99"/>
      <c r="N514" s="27"/>
    </row>
    <row r="515" spans="2:14" x14ac:dyDescent="0.25">
      <c r="B515" s="1"/>
      <c r="C515" s="52" t="s">
        <v>458</v>
      </c>
      <c r="D515" s="1"/>
      <c r="E515" s="118"/>
      <c r="F515" s="119"/>
      <c r="G515" s="120">
        <v>14</v>
      </c>
      <c r="H515" s="102"/>
      <c r="I515" s="93">
        <f t="shared" si="27"/>
        <v>0</v>
      </c>
      <c r="J515" s="1"/>
      <c r="K515" s="27"/>
      <c r="M515" s="99"/>
      <c r="N515" s="27"/>
    </row>
    <row r="516" spans="2:14" x14ac:dyDescent="0.25">
      <c r="B516" s="1"/>
      <c r="C516" s="52" t="s">
        <v>208</v>
      </c>
      <c r="D516" s="1"/>
      <c r="E516" s="118"/>
      <c r="F516" s="119"/>
      <c r="G516" s="120">
        <v>13</v>
      </c>
      <c r="H516" s="102"/>
      <c r="I516" s="93">
        <f t="shared" si="27"/>
        <v>0</v>
      </c>
      <c r="J516" s="1"/>
      <c r="K516" s="27"/>
      <c r="M516" s="99"/>
      <c r="N516" s="27"/>
    </row>
    <row r="517" spans="2:14" x14ac:dyDescent="0.25">
      <c r="B517" s="1"/>
      <c r="C517" s="52" t="s">
        <v>209</v>
      </c>
      <c r="D517" s="1"/>
      <c r="E517" s="118"/>
      <c r="F517" s="119"/>
      <c r="G517" s="120">
        <v>14</v>
      </c>
      <c r="H517" s="102"/>
      <c r="I517" s="93">
        <f t="shared" si="27"/>
        <v>0</v>
      </c>
      <c r="J517" s="1"/>
      <c r="K517" s="27"/>
      <c r="M517" s="99"/>
      <c r="N517" s="27"/>
    </row>
    <row r="518" spans="2:14" x14ac:dyDescent="0.25">
      <c r="B518" s="1"/>
      <c r="C518" s="52" t="s">
        <v>210</v>
      </c>
      <c r="D518" s="1"/>
      <c r="E518" s="118"/>
      <c r="F518" s="119"/>
      <c r="G518" s="120">
        <v>13</v>
      </c>
      <c r="H518" s="102"/>
      <c r="I518" s="93">
        <f t="shared" si="27"/>
        <v>0</v>
      </c>
      <c r="J518" s="1"/>
      <c r="K518" s="27"/>
      <c r="M518" s="99"/>
      <c r="N518" s="27"/>
    </row>
    <row r="519" spans="2:14" x14ac:dyDescent="0.25">
      <c r="B519" s="1"/>
      <c r="C519" s="52" t="s">
        <v>211</v>
      </c>
      <c r="D519" s="1"/>
      <c r="E519" s="118"/>
      <c r="F519" s="119"/>
      <c r="G519" s="120">
        <v>14</v>
      </c>
      <c r="H519" s="102"/>
      <c r="I519" s="93">
        <f t="shared" si="27"/>
        <v>0</v>
      </c>
      <c r="J519" s="1"/>
      <c r="K519" s="27"/>
      <c r="M519" s="99"/>
      <c r="N519" s="27"/>
    </row>
    <row r="520" spans="2:14" x14ac:dyDescent="0.25">
      <c r="B520" s="1"/>
      <c r="C520" s="52" t="s">
        <v>213</v>
      </c>
      <c r="D520" s="1"/>
      <c r="E520" s="118"/>
      <c r="F520" s="119"/>
      <c r="G520" s="120">
        <v>13</v>
      </c>
      <c r="H520" s="102"/>
      <c r="I520" s="93">
        <f t="shared" si="27"/>
        <v>0</v>
      </c>
      <c r="J520" s="1"/>
      <c r="K520" s="27"/>
      <c r="M520" s="99"/>
      <c r="N520" s="27"/>
    </row>
    <row r="521" spans="2:14" x14ac:dyDescent="0.25">
      <c r="B521" s="1"/>
      <c r="C521" s="52" t="s">
        <v>212</v>
      </c>
      <c r="D521" s="1"/>
      <c r="E521" s="118"/>
      <c r="F521" s="119"/>
      <c r="G521" s="120">
        <v>14</v>
      </c>
      <c r="H521" s="102"/>
      <c r="I521" s="93">
        <f t="shared" si="27"/>
        <v>0</v>
      </c>
      <c r="J521" s="1"/>
      <c r="K521" s="27"/>
      <c r="M521" s="99"/>
      <c r="N521" s="27"/>
    </row>
    <row r="522" spans="2:14" x14ac:dyDescent="0.25">
      <c r="B522" s="1"/>
      <c r="C522" s="52" t="s">
        <v>214</v>
      </c>
      <c r="D522" s="1"/>
      <c r="E522" s="118"/>
      <c r="F522" s="119"/>
      <c r="G522" s="120">
        <v>13</v>
      </c>
      <c r="H522" s="102"/>
      <c r="I522" s="93">
        <f t="shared" si="27"/>
        <v>0</v>
      </c>
      <c r="J522" s="1"/>
      <c r="K522" s="27"/>
      <c r="M522" s="99"/>
      <c r="N522" s="27"/>
    </row>
    <row r="523" spans="2:14" x14ac:dyDescent="0.25">
      <c r="B523" s="1"/>
      <c r="C523" s="52" t="s">
        <v>215</v>
      </c>
      <c r="D523" s="1"/>
      <c r="E523" s="118"/>
      <c r="F523" s="119"/>
      <c r="G523" s="120">
        <v>14</v>
      </c>
      <c r="H523" s="102"/>
      <c r="I523" s="98">
        <f t="shared" si="27"/>
        <v>0</v>
      </c>
      <c r="J523" s="1"/>
      <c r="K523" s="27"/>
      <c r="M523" s="99"/>
      <c r="N523" s="27"/>
    </row>
    <row r="524" spans="2:14" x14ac:dyDescent="0.25">
      <c r="B524" s="1"/>
      <c r="C524" s="125" t="s">
        <v>462</v>
      </c>
      <c r="D524" s="126"/>
      <c r="E524" s="127"/>
      <c r="F524" s="128"/>
      <c r="G524" s="129"/>
      <c r="H524" s="130"/>
      <c r="I524" s="136"/>
      <c r="J524" s="1"/>
      <c r="K524" s="27"/>
      <c r="M524" s="99"/>
      <c r="N524" s="27"/>
    </row>
    <row r="525" spans="2:14" x14ac:dyDescent="0.25">
      <c r="B525" s="1"/>
      <c r="C525" s="96" t="s">
        <v>499</v>
      </c>
      <c r="D525" s="97"/>
      <c r="E525" s="97"/>
      <c r="F525" s="95"/>
      <c r="G525" s="89"/>
      <c r="H525" s="85" t="s">
        <v>26</v>
      </c>
      <c r="I525" s="94"/>
      <c r="J525" s="1"/>
      <c r="K525" s="27"/>
      <c r="M525" s="99"/>
      <c r="N525" s="27"/>
    </row>
    <row r="526" spans="2:14" x14ac:dyDescent="0.25">
      <c r="B526" s="1"/>
      <c r="C526" s="52" t="s">
        <v>508</v>
      </c>
      <c r="D526" s="1"/>
      <c r="E526" s="118"/>
      <c r="F526" s="119"/>
      <c r="G526" s="120">
        <v>6</v>
      </c>
      <c r="H526" s="102"/>
      <c r="I526" s="93">
        <f t="shared" si="27"/>
        <v>0</v>
      </c>
      <c r="J526" s="1"/>
      <c r="K526" s="27"/>
      <c r="M526" s="99"/>
      <c r="N526" s="27"/>
    </row>
    <row r="527" spans="2:14" x14ac:dyDescent="0.25">
      <c r="B527" s="1"/>
      <c r="C527" s="52" t="s">
        <v>507</v>
      </c>
      <c r="D527" s="1"/>
      <c r="E527" s="118"/>
      <c r="F527" s="119"/>
      <c r="G527" s="120">
        <v>6</v>
      </c>
      <c r="H527" s="102"/>
      <c r="I527" s="93">
        <f t="shared" si="27"/>
        <v>0</v>
      </c>
      <c r="J527" s="1"/>
      <c r="K527" s="27"/>
      <c r="M527" s="99"/>
      <c r="N527" s="27"/>
    </row>
    <row r="528" spans="2:14" x14ac:dyDescent="0.25">
      <c r="B528" s="1"/>
      <c r="C528" s="52" t="s">
        <v>511</v>
      </c>
      <c r="D528" s="1"/>
      <c r="E528" s="118"/>
      <c r="F528" s="119"/>
      <c r="G528" s="120">
        <v>6</v>
      </c>
      <c r="H528" s="102"/>
      <c r="I528" s="93">
        <f t="shared" si="27"/>
        <v>0</v>
      </c>
      <c r="J528" s="1"/>
      <c r="K528" s="27"/>
      <c r="M528" s="99"/>
      <c r="N528" s="27"/>
    </row>
    <row r="529" spans="2:14" x14ac:dyDescent="0.25">
      <c r="B529" s="1"/>
      <c r="C529" s="52" t="s">
        <v>509</v>
      </c>
      <c r="D529" s="1"/>
      <c r="E529" s="118"/>
      <c r="F529" s="119"/>
      <c r="G529" s="120">
        <v>6</v>
      </c>
      <c r="H529" s="102"/>
      <c r="I529" s="93">
        <f t="shared" si="27"/>
        <v>0</v>
      </c>
      <c r="J529" s="1"/>
      <c r="K529" s="27"/>
      <c r="M529" s="99"/>
      <c r="N529" s="27"/>
    </row>
    <row r="530" spans="2:14" x14ac:dyDescent="0.25">
      <c r="B530" s="1"/>
      <c r="C530" s="52" t="s">
        <v>510</v>
      </c>
      <c r="D530" s="1"/>
      <c r="E530" s="118"/>
      <c r="F530" s="119"/>
      <c r="G530" s="120">
        <v>6</v>
      </c>
      <c r="H530" s="102"/>
      <c r="I530" s="93">
        <f t="shared" si="27"/>
        <v>0</v>
      </c>
      <c r="J530" s="1"/>
      <c r="K530" s="27"/>
      <c r="M530" s="99"/>
      <c r="N530" s="27"/>
    </row>
    <row r="531" spans="2:14" x14ac:dyDescent="0.25">
      <c r="B531" s="1"/>
      <c r="C531" s="52" t="s">
        <v>513</v>
      </c>
      <c r="D531" s="1"/>
      <c r="E531" s="118"/>
      <c r="F531" s="119"/>
      <c r="G531" s="120">
        <v>5</v>
      </c>
      <c r="H531" s="102"/>
      <c r="I531" s="93">
        <f t="shared" si="27"/>
        <v>0</v>
      </c>
      <c r="J531" s="1"/>
      <c r="K531" s="27"/>
      <c r="M531" s="99"/>
      <c r="N531" s="27"/>
    </row>
    <row r="532" spans="2:14" x14ac:dyDescent="0.25">
      <c r="B532" s="1"/>
      <c r="C532" s="52" t="s">
        <v>512</v>
      </c>
      <c r="D532" s="1"/>
      <c r="E532" s="118"/>
      <c r="F532" s="119"/>
      <c r="G532" s="120">
        <v>5</v>
      </c>
      <c r="H532" s="102"/>
      <c r="I532" s="93">
        <f t="shared" si="27"/>
        <v>0</v>
      </c>
      <c r="J532" s="1"/>
      <c r="K532" s="27"/>
      <c r="M532" s="99"/>
      <c r="N532" s="27"/>
    </row>
    <row r="533" spans="2:14" x14ac:dyDescent="0.25">
      <c r="B533" s="1"/>
      <c r="C533" s="52" t="s">
        <v>516</v>
      </c>
      <c r="D533" s="1"/>
      <c r="E533" s="118"/>
      <c r="F533" s="119"/>
      <c r="G533" s="120">
        <v>5</v>
      </c>
      <c r="H533" s="102"/>
      <c r="I533" s="93">
        <f t="shared" si="27"/>
        <v>0</v>
      </c>
      <c r="J533" s="1"/>
      <c r="K533" s="27"/>
      <c r="M533" s="99"/>
      <c r="N533" s="27"/>
    </row>
    <row r="534" spans="2:14" x14ac:dyDescent="0.25">
      <c r="B534" s="1"/>
      <c r="C534" s="52" t="s">
        <v>514</v>
      </c>
      <c r="D534" s="1"/>
      <c r="E534" s="118"/>
      <c r="F534" s="119"/>
      <c r="G534" s="120">
        <v>5</v>
      </c>
      <c r="H534" s="102"/>
      <c r="I534" s="93">
        <f t="shared" si="27"/>
        <v>0</v>
      </c>
      <c r="J534" s="1"/>
      <c r="K534" s="27"/>
      <c r="M534" s="99"/>
      <c r="N534" s="27"/>
    </row>
    <row r="535" spans="2:14" x14ac:dyDescent="0.25">
      <c r="B535" s="1"/>
      <c r="C535" s="52" t="s">
        <v>515</v>
      </c>
      <c r="D535" s="1"/>
      <c r="E535" s="118"/>
      <c r="F535" s="119"/>
      <c r="G535" s="120">
        <v>5</v>
      </c>
      <c r="H535" s="102"/>
      <c r="I535" s="98">
        <f t="shared" si="27"/>
        <v>0</v>
      </c>
      <c r="J535" s="1"/>
      <c r="K535" s="36"/>
      <c r="M535" s="36"/>
      <c r="N535" s="36"/>
    </row>
    <row r="536" spans="2:14" x14ac:dyDescent="0.25">
      <c r="B536" s="1"/>
      <c r="C536" s="138" t="s">
        <v>622</v>
      </c>
      <c r="D536" s="139"/>
      <c r="E536" s="139"/>
      <c r="F536" s="140"/>
      <c r="G536" s="141"/>
      <c r="H536" s="142" t="s">
        <v>26</v>
      </c>
      <c r="I536" s="143"/>
      <c r="J536" s="1"/>
    </row>
    <row r="537" spans="2:14" x14ac:dyDescent="0.25">
      <c r="B537" s="1"/>
      <c r="C537" s="52" t="s">
        <v>586</v>
      </c>
      <c r="D537" s="1"/>
      <c r="E537" s="118"/>
      <c r="F537" s="119"/>
      <c r="G537" s="120">
        <v>5.9</v>
      </c>
      <c r="H537" s="102"/>
      <c r="I537" s="93">
        <f t="shared" ref="I537:I542" si="29">G537*H537</f>
        <v>0</v>
      </c>
      <c r="J537" s="1"/>
    </row>
    <row r="538" spans="2:14" x14ac:dyDescent="0.25">
      <c r="B538" s="1"/>
      <c r="C538" s="52" t="s">
        <v>587</v>
      </c>
      <c r="D538" s="1"/>
      <c r="E538" s="118"/>
      <c r="F538" s="119"/>
      <c r="G538" s="120">
        <v>5.9</v>
      </c>
      <c r="H538" s="102"/>
      <c r="I538" s="93">
        <f t="shared" si="29"/>
        <v>0</v>
      </c>
      <c r="J538" s="1"/>
    </row>
    <row r="539" spans="2:14" x14ac:dyDescent="0.25">
      <c r="B539" s="1"/>
      <c r="C539" s="52" t="s">
        <v>588</v>
      </c>
      <c r="D539" s="1"/>
      <c r="E539" s="118"/>
      <c r="F539" s="119"/>
      <c r="G539" s="120">
        <v>5.9</v>
      </c>
      <c r="H539" s="102"/>
      <c r="I539" s="93">
        <f t="shared" si="29"/>
        <v>0</v>
      </c>
      <c r="J539" s="1"/>
    </row>
    <row r="540" spans="2:14" x14ac:dyDescent="0.25">
      <c r="B540" s="1"/>
      <c r="C540" s="52" t="s">
        <v>589</v>
      </c>
      <c r="D540" s="1"/>
      <c r="E540" s="118"/>
      <c r="F540" s="119"/>
      <c r="G540" s="120">
        <v>5.9</v>
      </c>
      <c r="H540" s="102"/>
      <c r="I540" s="93">
        <f t="shared" si="29"/>
        <v>0</v>
      </c>
      <c r="J540" s="1"/>
    </row>
    <row r="541" spans="2:14" x14ac:dyDescent="0.25">
      <c r="B541" s="1"/>
      <c r="C541" s="52" t="s">
        <v>590</v>
      </c>
      <c r="D541" s="1"/>
      <c r="E541" s="118"/>
      <c r="F541" s="119"/>
      <c r="G541" s="120">
        <v>5.9</v>
      </c>
      <c r="H541" s="102"/>
      <c r="I541" s="93">
        <f t="shared" si="29"/>
        <v>0</v>
      </c>
      <c r="J541" s="1"/>
    </row>
    <row r="542" spans="2:14" x14ac:dyDescent="0.25">
      <c r="B542" s="1"/>
      <c r="C542" s="52" t="s">
        <v>591</v>
      </c>
      <c r="D542" s="1"/>
      <c r="E542" s="118"/>
      <c r="F542" s="119"/>
      <c r="G542" s="120">
        <v>5.9</v>
      </c>
      <c r="H542" s="102"/>
      <c r="I542" s="93">
        <f t="shared" si="29"/>
        <v>0</v>
      </c>
      <c r="J542" s="1"/>
    </row>
    <row r="543" spans="2:14" x14ac:dyDescent="0.25">
      <c r="B543" s="1"/>
      <c r="C543" s="138" t="s">
        <v>623</v>
      </c>
      <c r="D543" s="139"/>
      <c r="E543" s="139"/>
      <c r="F543" s="140"/>
      <c r="G543" s="141"/>
      <c r="H543" s="142" t="s">
        <v>26</v>
      </c>
      <c r="I543" s="143"/>
      <c r="J543" s="1"/>
    </row>
    <row r="544" spans="2:14" x14ac:dyDescent="0.25">
      <c r="B544" s="1"/>
      <c r="C544" s="52" t="s">
        <v>592</v>
      </c>
      <c r="D544" s="1"/>
      <c r="E544" s="118"/>
      <c r="F544" s="119"/>
      <c r="G544" s="120">
        <v>9.9</v>
      </c>
      <c r="H544" s="102"/>
      <c r="I544" s="93">
        <f t="shared" ref="I544:I549" si="30">G544*H544</f>
        <v>0</v>
      </c>
      <c r="J544" s="1"/>
    </row>
    <row r="545" spans="2:10" x14ac:dyDescent="0.25">
      <c r="B545" s="1"/>
      <c r="C545" s="52" t="s">
        <v>593</v>
      </c>
      <c r="D545" s="1"/>
      <c r="E545" s="118"/>
      <c r="F545" s="119"/>
      <c r="G545" s="120">
        <v>9.9</v>
      </c>
      <c r="H545" s="102"/>
      <c r="I545" s="93">
        <f t="shared" si="30"/>
        <v>0</v>
      </c>
      <c r="J545" s="1"/>
    </row>
    <row r="546" spans="2:10" x14ac:dyDescent="0.25">
      <c r="B546" s="1"/>
      <c r="C546" s="52" t="s">
        <v>594</v>
      </c>
      <c r="D546" s="1"/>
      <c r="E546" s="118"/>
      <c r="F546" s="119"/>
      <c r="G546" s="120">
        <v>9.9</v>
      </c>
      <c r="H546" s="102"/>
      <c r="I546" s="93">
        <f t="shared" si="30"/>
        <v>0</v>
      </c>
      <c r="J546" s="1"/>
    </row>
    <row r="547" spans="2:10" x14ac:dyDescent="0.25">
      <c r="B547" s="1"/>
      <c r="C547" s="52" t="s">
        <v>595</v>
      </c>
      <c r="D547" s="1"/>
      <c r="E547" s="118"/>
      <c r="F547" s="119"/>
      <c r="G547" s="120">
        <v>9.9</v>
      </c>
      <c r="H547" s="102"/>
      <c r="I547" s="93">
        <f t="shared" si="30"/>
        <v>0</v>
      </c>
      <c r="J547" s="1"/>
    </row>
    <row r="548" spans="2:10" x14ac:dyDescent="0.25">
      <c r="B548" s="1"/>
      <c r="C548" s="52" t="s">
        <v>596</v>
      </c>
      <c r="D548" s="1"/>
      <c r="E548" s="118"/>
      <c r="F548" s="119"/>
      <c r="G548" s="120">
        <v>9.9</v>
      </c>
      <c r="H548" s="102"/>
      <c r="I548" s="93">
        <f t="shared" si="30"/>
        <v>0</v>
      </c>
      <c r="J548" s="1"/>
    </row>
    <row r="549" spans="2:10" x14ac:dyDescent="0.25">
      <c r="B549" s="1"/>
      <c r="C549" s="52" t="s">
        <v>597</v>
      </c>
      <c r="D549" s="1"/>
      <c r="E549" s="118"/>
      <c r="F549" s="119"/>
      <c r="G549" s="120">
        <v>9.9</v>
      </c>
      <c r="H549" s="102"/>
      <c r="I549" s="93">
        <f t="shared" si="30"/>
        <v>0</v>
      </c>
      <c r="J549" s="1"/>
    </row>
    <row r="550" spans="2:10" x14ac:dyDescent="0.25">
      <c r="B550" s="1"/>
      <c r="C550" s="138" t="s">
        <v>624</v>
      </c>
      <c r="D550" s="139"/>
      <c r="E550" s="139"/>
      <c r="F550" s="140"/>
      <c r="G550" s="141"/>
      <c r="H550" s="142" t="s">
        <v>26</v>
      </c>
      <c r="I550" s="143"/>
      <c r="J550" s="1"/>
    </row>
    <row r="551" spans="2:10" x14ac:dyDescent="0.25">
      <c r="B551" s="1"/>
      <c r="C551" s="52" t="s">
        <v>598</v>
      </c>
      <c r="D551" s="1"/>
      <c r="E551" s="118"/>
      <c r="F551" s="119"/>
      <c r="G551" s="120">
        <v>13.9</v>
      </c>
      <c r="H551" s="102"/>
      <c r="I551" s="93">
        <f t="shared" ref="I551:I556" si="31">G551*H551</f>
        <v>0</v>
      </c>
      <c r="J551" s="1"/>
    </row>
    <row r="552" spans="2:10" x14ac:dyDescent="0.25">
      <c r="B552" s="1"/>
      <c r="C552" s="52" t="s">
        <v>599</v>
      </c>
      <c r="D552" s="1"/>
      <c r="E552" s="118"/>
      <c r="F552" s="119"/>
      <c r="G552" s="120">
        <v>13.9</v>
      </c>
      <c r="H552" s="102"/>
      <c r="I552" s="93">
        <f t="shared" si="31"/>
        <v>0</v>
      </c>
      <c r="J552" s="1"/>
    </row>
    <row r="553" spans="2:10" x14ac:dyDescent="0.25">
      <c r="B553" s="1"/>
      <c r="C553" s="52" t="s">
        <v>600</v>
      </c>
      <c r="D553" s="1"/>
      <c r="E553" s="118"/>
      <c r="F553" s="119"/>
      <c r="G553" s="120">
        <v>13.9</v>
      </c>
      <c r="H553" s="102"/>
      <c r="I553" s="93">
        <f t="shared" si="31"/>
        <v>0</v>
      </c>
      <c r="J553" s="1"/>
    </row>
    <row r="554" spans="2:10" x14ac:dyDescent="0.25">
      <c r="B554" s="1"/>
      <c r="C554" s="52" t="s">
        <v>601</v>
      </c>
      <c r="D554" s="1"/>
      <c r="E554" s="118"/>
      <c r="F554" s="119"/>
      <c r="G554" s="120">
        <v>13.9</v>
      </c>
      <c r="H554" s="102"/>
      <c r="I554" s="93">
        <f t="shared" si="31"/>
        <v>0</v>
      </c>
      <c r="J554" s="1"/>
    </row>
    <row r="555" spans="2:10" x14ac:dyDescent="0.25">
      <c r="B555" s="1"/>
      <c r="C555" s="52" t="s">
        <v>602</v>
      </c>
      <c r="D555" s="1"/>
      <c r="E555" s="118"/>
      <c r="F555" s="119"/>
      <c r="G555" s="120">
        <v>13.9</v>
      </c>
      <c r="H555" s="102"/>
      <c r="I555" s="93">
        <f t="shared" si="31"/>
        <v>0</v>
      </c>
      <c r="J555" s="1"/>
    </row>
    <row r="556" spans="2:10" x14ac:dyDescent="0.25">
      <c r="B556" s="1"/>
      <c r="C556" s="52" t="s">
        <v>603</v>
      </c>
      <c r="D556" s="1"/>
      <c r="E556" s="118"/>
      <c r="F556" s="119"/>
      <c r="G556" s="120">
        <v>13.9</v>
      </c>
      <c r="H556" s="102"/>
      <c r="I556" s="93">
        <f t="shared" si="31"/>
        <v>0</v>
      </c>
      <c r="J556" s="1"/>
    </row>
    <row r="557" spans="2:10" x14ac:dyDescent="0.25">
      <c r="B557" s="1"/>
      <c r="C557" s="138" t="s">
        <v>625</v>
      </c>
      <c r="D557" s="139"/>
      <c r="E557" s="139"/>
      <c r="F557" s="140"/>
      <c r="G557" s="141"/>
      <c r="H557" s="142" t="s">
        <v>26</v>
      </c>
      <c r="I557" s="143"/>
      <c r="J557" s="1"/>
    </row>
    <row r="558" spans="2:10" x14ac:dyDescent="0.25">
      <c r="B558" s="1"/>
      <c r="C558" s="52" t="s">
        <v>604</v>
      </c>
      <c r="D558" s="1"/>
      <c r="E558" s="118"/>
      <c r="F558" s="119"/>
      <c r="G558" s="120">
        <v>22.9</v>
      </c>
      <c r="H558" s="102"/>
      <c r="I558" s="93">
        <f t="shared" ref="I558" si="32">G558*H558</f>
        <v>0</v>
      </c>
      <c r="J558" s="1"/>
    </row>
    <row r="559" spans="2:10" x14ac:dyDescent="0.25">
      <c r="B559" s="1"/>
      <c r="C559" s="52" t="s">
        <v>605</v>
      </c>
      <c r="D559" s="1"/>
      <c r="E559" s="118"/>
      <c r="F559" s="119"/>
      <c r="G559" s="120">
        <v>22.9</v>
      </c>
      <c r="H559" s="102"/>
      <c r="I559" s="93">
        <f t="shared" ref="I559" si="33">G559*H559</f>
        <v>0</v>
      </c>
      <c r="J559" s="1"/>
    </row>
    <row r="560" spans="2:10" x14ac:dyDescent="0.25">
      <c r="B560" s="1"/>
      <c r="C560" s="52" t="s">
        <v>606</v>
      </c>
      <c r="D560" s="1"/>
      <c r="E560" s="118"/>
      <c r="F560" s="119"/>
      <c r="G560" s="120">
        <v>22.9</v>
      </c>
      <c r="H560" s="102"/>
      <c r="I560" s="93">
        <f t="shared" ref="I560" si="34">G560*H560</f>
        <v>0</v>
      </c>
      <c r="J560" s="1"/>
    </row>
    <row r="561" spans="2:10" x14ac:dyDescent="0.25">
      <c r="B561" s="1"/>
      <c r="C561" s="52" t="s">
        <v>607</v>
      </c>
      <c r="D561" s="1"/>
      <c r="E561" s="118"/>
      <c r="F561" s="119"/>
      <c r="G561" s="120">
        <v>22.9</v>
      </c>
      <c r="H561" s="102"/>
      <c r="I561" s="93">
        <f t="shared" ref="I561" si="35">G561*H561</f>
        <v>0</v>
      </c>
      <c r="J561" s="1"/>
    </row>
    <row r="562" spans="2:10" x14ac:dyDescent="0.25">
      <c r="B562" s="1"/>
      <c r="C562" s="52" t="s">
        <v>608</v>
      </c>
      <c r="D562" s="1"/>
      <c r="E562" s="118"/>
      <c r="F562" s="119"/>
      <c r="G562" s="120">
        <v>22.9</v>
      </c>
      <c r="H562" s="102"/>
      <c r="I562" s="93">
        <f t="shared" ref="I562" si="36">G562*H562</f>
        <v>0</v>
      </c>
      <c r="J562" s="1"/>
    </row>
    <row r="563" spans="2:10" x14ac:dyDescent="0.25">
      <c r="B563" s="1"/>
      <c r="C563" s="52" t="s">
        <v>609</v>
      </c>
      <c r="D563" s="1"/>
      <c r="E563" s="118"/>
      <c r="F563" s="119"/>
      <c r="G563" s="120">
        <v>22.9</v>
      </c>
      <c r="H563" s="102"/>
      <c r="I563" s="93">
        <f t="shared" ref="I563" si="37">G563*H563</f>
        <v>0</v>
      </c>
      <c r="J563" s="1"/>
    </row>
    <row r="564" spans="2:10" x14ac:dyDescent="0.25">
      <c r="B564" s="1"/>
      <c r="C564" s="138" t="s">
        <v>626</v>
      </c>
      <c r="D564" s="139"/>
      <c r="E564" s="139"/>
      <c r="F564" s="140"/>
      <c r="G564" s="141"/>
      <c r="H564" s="142" t="s">
        <v>26</v>
      </c>
      <c r="I564" s="143"/>
      <c r="J564" s="1"/>
    </row>
    <row r="565" spans="2:10" x14ac:dyDescent="0.25">
      <c r="B565" s="1"/>
      <c r="C565" s="52" t="s">
        <v>610</v>
      </c>
      <c r="D565" s="1"/>
      <c r="E565" s="118"/>
      <c r="F565" s="119"/>
      <c r="G565" s="120">
        <v>7.9</v>
      </c>
      <c r="H565" s="102"/>
      <c r="I565" s="93">
        <f t="shared" ref="I565:I570" si="38">G565*H565</f>
        <v>0</v>
      </c>
      <c r="J565" s="1"/>
    </row>
    <row r="566" spans="2:10" x14ac:dyDescent="0.25">
      <c r="B566" s="1"/>
      <c r="C566" s="52" t="s">
        <v>611</v>
      </c>
      <c r="D566" s="1"/>
      <c r="E566" s="118"/>
      <c r="F566" s="119"/>
      <c r="G566" s="120">
        <v>7.9</v>
      </c>
      <c r="H566" s="102"/>
      <c r="I566" s="93">
        <f t="shared" si="38"/>
        <v>0</v>
      </c>
      <c r="J566" s="1"/>
    </row>
    <row r="567" spans="2:10" x14ac:dyDescent="0.25">
      <c r="B567" s="1"/>
      <c r="C567" s="52" t="s">
        <v>612</v>
      </c>
      <c r="D567" s="1"/>
      <c r="E567" s="118"/>
      <c r="F567" s="119"/>
      <c r="G567" s="120">
        <v>7.9</v>
      </c>
      <c r="H567" s="102"/>
      <c r="I567" s="93">
        <f t="shared" si="38"/>
        <v>0</v>
      </c>
      <c r="J567" s="1"/>
    </row>
    <row r="568" spans="2:10" x14ac:dyDescent="0.25">
      <c r="B568" s="1"/>
      <c r="C568" s="52" t="s">
        <v>613</v>
      </c>
      <c r="D568" s="1"/>
      <c r="E568" s="118"/>
      <c r="F568" s="119"/>
      <c r="G568" s="120">
        <v>7.9</v>
      </c>
      <c r="H568" s="102"/>
      <c r="I568" s="93">
        <f t="shared" si="38"/>
        <v>0</v>
      </c>
      <c r="J568" s="1"/>
    </row>
    <row r="569" spans="2:10" x14ac:dyDescent="0.25">
      <c r="B569" s="1"/>
      <c r="C569" s="52" t="s">
        <v>614</v>
      </c>
      <c r="D569" s="1"/>
      <c r="E569" s="118"/>
      <c r="F569" s="119"/>
      <c r="G569" s="120">
        <v>7.9</v>
      </c>
      <c r="H569" s="102"/>
      <c r="I569" s="93">
        <f t="shared" si="38"/>
        <v>0</v>
      </c>
      <c r="J569" s="1"/>
    </row>
    <row r="570" spans="2:10" x14ac:dyDescent="0.25">
      <c r="B570" s="1"/>
      <c r="C570" s="52" t="s">
        <v>615</v>
      </c>
      <c r="D570" s="1"/>
      <c r="E570" s="118"/>
      <c r="F570" s="119"/>
      <c r="G570" s="120">
        <v>7.9</v>
      </c>
      <c r="H570" s="102"/>
      <c r="I570" s="93">
        <f t="shared" si="38"/>
        <v>0</v>
      </c>
      <c r="J570" s="1"/>
    </row>
    <row r="571" spans="2:10" x14ac:dyDescent="0.25">
      <c r="B571" s="1"/>
      <c r="C571" s="138" t="s">
        <v>627</v>
      </c>
      <c r="D571" s="139"/>
      <c r="E571" s="139"/>
      <c r="F571" s="140"/>
      <c r="G571" s="141"/>
      <c r="H571" s="142" t="s">
        <v>26</v>
      </c>
      <c r="I571" s="143"/>
      <c r="J571" s="1"/>
    </row>
    <row r="572" spans="2:10" x14ac:dyDescent="0.25">
      <c r="B572" s="1"/>
      <c r="C572" s="52" t="s">
        <v>616</v>
      </c>
      <c r="D572" s="1"/>
      <c r="E572" s="118"/>
      <c r="F572" s="119"/>
      <c r="G572" s="120">
        <v>8.9</v>
      </c>
      <c r="H572" s="102"/>
      <c r="I572" s="93">
        <f t="shared" ref="I572:I577" si="39">G572*H572</f>
        <v>0</v>
      </c>
      <c r="J572" s="1"/>
    </row>
    <row r="573" spans="2:10" x14ac:dyDescent="0.25">
      <c r="B573" s="1"/>
      <c r="C573" s="52" t="s">
        <v>617</v>
      </c>
      <c r="D573" s="1"/>
      <c r="E573" s="118"/>
      <c r="F573" s="119"/>
      <c r="G573" s="120">
        <v>8.9</v>
      </c>
      <c r="H573" s="102"/>
      <c r="I573" s="93">
        <f t="shared" si="39"/>
        <v>0</v>
      </c>
      <c r="J573" s="1"/>
    </row>
    <row r="574" spans="2:10" x14ac:dyDescent="0.25">
      <c r="B574" s="1"/>
      <c r="C574" s="52" t="s">
        <v>618</v>
      </c>
      <c r="D574" s="1"/>
      <c r="E574" s="118"/>
      <c r="F574" s="119"/>
      <c r="G574" s="120">
        <v>8.9</v>
      </c>
      <c r="H574" s="102"/>
      <c r="I574" s="93">
        <f t="shared" si="39"/>
        <v>0</v>
      </c>
      <c r="J574" s="1"/>
    </row>
    <row r="575" spans="2:10" x14ac:dyDescent="0.25">
      <c r="B575" s="1"/>
      <c r="C575" s="52" t="s">
        <v>619</v>
      </c>
      <c r="D575" s="1"/>
      <c r="E575" s="118"/>
      <c r="F575" s="119"/>
      <c r="G575" s="120">
        <v>8.9</v>
      </c>
      <c r="H575" s="102"/>
      <c r="I575" s="93">
        <f t="shared" si="39"/>
        <v>0</v>
      </c>
      <c r="J575" s="1"/>
    </row>
    <row r="576" spans="2:10" x14ac:dyDescent="0.25">
      <c r="B576" s="1"/>
      <c r="C576" s="52" t="s">
        <v>620</v>
      </c>
      <c r="D576" s="1"/>
      <c r="E576" s="118"/>
      <c r="F576" s="119"/>
      <c r="G576" s="120">
        <v>8.9</v>
      </c>
      <c r="H576" s="102"/>
      <c r="I576" s="93">
        <f t="shared" si="39"/>
        <v>0</v>
      </c>
      <c r="J576" s="1"/>
    </row>
    <row r="577" spans="2:10" x14ac:dyDescent="0.25">
      <c r="B577" s="1"/>
      <c r="C577" s="52" t="s">
        <v>621</v>
      </c>
      <c r="D577" s="1"/>
      <c r="E577" s="118"/>
      <c r="F577" s="119"/>
      <c r="G577" s="120">
        <v>8.9</v>
      </c>
      <c r="H577" s="102"/>
      <c r="I577" s="93">
        <f t="shared" si="39"/>
        <v>0</v>
      </c>
      <c r="J577" s="1"/>
    </row>
    <row r="578" spans="2:10" x14ac:dyDescent="0.25">
      <c r="B578" s="1"/>
      <c r="C578" s="138" t="s">
        <v>628</v>
      </c>
      <c r="D578" s="139"/>
      <c r="E578" s="139"/>
      <c r="F578" s="140"/>
      <c r="G578" s="141"/>
      <c r="H578" s="142" t="s">
        <v>26</v>
      </c>
      <c r="I578" s="143"/>
      <c r="J578" s="1"/>
    </row>
    <row r="579" spans="2:10" x14ac:dyDescent="0.25">
      <c r="B579" s="1"/>
      <c r="C579" s="52" t="s">
        <v>634</v>
      </c>
      <c r="D579" s="1"/>
      <c r="E579" s="118"/>
      <c r="F579" s="119"/>
      <c r="G579" s="120">
        <v>7.9</v>
      </c>
      <c r="H579" s="102"/>
      <c r="I579" s="93">
        <f t="shared" ref="I579:I584" si="40">G579*H579</f>
        <v>0</v>
      </c>
      <c r="J579" s="1"/>
    </row>
    <row r="580" spans="2:10" x14ac:dyDescent="0.25">
      <c r="B580" s="1"/>
      <c r="C580" s="52" t="s">
        <v>635</v>
      </c>
      <c r="D580" s="1"/>
      <c r="E580" s="118"/>
      <c r="F580" s="119"/>
      <c r="G580" s="120">
        <v>7.9</v>
      </c>
      <c r="H580" s="102"/>
      <c r="I580" s="93">
        <f t="shared" si="40"/>
        <v>0</v>
      </c>
      <c r="J580" s="1"/>
    </row>
    <row r="581" spans="2:10" x14ac:dyDescent="0.25">
      <c r="B581" s="1"/>
      <c r="C581" s="52" t="s">
        <v>636</v>
      </c>
      <c r="D581" s="1"/>
      <c r="E581" s="118"/>
      <c r="F581" s="119"/>
      <c r="G581" s="120">
        <v>7.9</v>
      </c>
      <c r="H581" s="102"/>
      <c r="I581" s="93">
        <f t="shared" si="40"/>
        <v>0</v>
      </c>
      <c r="J581" s="1"/>
    </row>
    <row r="582" spans="2:10" x14ac:dyDescent="0.25">
      <c r="B582" s="1"/>
      <c r="C582" s="52" t="s">
        <v>637</v>
      </c>
      <c r="D582" s="1"/>
      <c r="E582" s="118"/>
      <c r="F582" s="119"/>
      <c r="G582" s="120">
        <v>7.9</v>
      </c>
      <c r="H582" s="102"/>
      <c r="I582" s="93">
        <f t="shared" si="40"/>
        <v>0</v>
      </c>
      <c r="J582" s="1"/>
    </row>
    <row r="583" spans="2:10" x14ac:dyDescent="0.25">
      <c r="B583" s="1"/>
      <c r="C583" s="52" t="s">
        <v>638</v>
      </c>
      <c r="D583" s="1"/>
      <c r="E583" s="118"/>
      <c r="F583" s="119"/>
      <c r="G583" s="120">
        <v>7.9</v>
      </c>
      <c r="H583" s="102"/>
      <c r="I583" s="93">
        <f t="shared" si="40"/>
        <v>0</v>
      </c>
      <c r="J583" s="1"/>
    </row>
    <row r="584" spans="2:10" x14ac:dyDescent="0.25">
      <c r="B584" s="1"/>
      <c r="C584" s="52" t="s">
        <v>631</v>
      </c>
      <c r="D584" s="1"/>
      <c r="E584" s="118"/>
      <c r="F584" s="119"/>
      <c r="G584" s="120">
        <v>7.9</v>
      </c>
      <c r="H584" s="102"/>
      <c r="I584" s="93">
        <f t="shared" si="40"/>
        <v>0</v>
      </c>
      <c r="J584" s="1"/>
    </row>
    <row r="585" spans="2:10" x14ac:dyDescent="0.25">
      <c r="B585" s="1"/>
      <c r="C585" s="52" t="s">
        <v>633</v>
      </c>
      <c r="D585" s="1"/>
      <c r="E585" s="118"/>
      <c r="F585" s="119"/>
      <c r="G585" s="120">
        <v>7.9</v>
      </c>
      <c r="H585" s="102"/>
      <c r="I585" s="93">
        <f t="shared" ref="I585:I598" si="41">G585*H585</f>
        <v>0</v>
      </c>
      <c r="J585" s="1"/>
    </row>
    <row r="586" spans="2:10" x14ac:dyDescent="0.25">
      <c r="B586" s="1"/>
      <c r="C586" s="52" t="s">
        <v>639</v>
      </c>
      <c r="D586" s="1"/>
      <c r="E586" s="118"/>
      <c r="F586" s="119"/>
      <c r="G586" s="120">
        <v>7.9</v>
      </c>
      <c r="H586" s="102"/>
      <c r="I586" s="93">
        <f t="shared" si="41"/>
        <v>0</v>
      </c>
      <c r="J586" s="1"/>
    </row>
    <row r="587" spans="2:10" x14ac:dyDescent="0.25">
      <c r="B587" s="1"/>
      <c r="C587" s="52" t="s">
        <v>629</v>
      </c>
      <c r="D587" s="1"/>
      <c r="E587" s="118"/>
      <c r="F587" s="119"/>
      <c r="G587" s="120">
        <v>7.9</v>
      </c>
      <c r="H587" s="102"/>
      <c r="I587" s="93">
        <f t="shared" si="41"/>
        <v>0</v>
      </c>
      <c r="J587" s="1"/>
    </row>
    <row r="588" spans="2:10" x14ac:dyDescent="0.25">
      <c r="B588" s="1"/>
      <c r="C588" s="52" t="s">
        <v>640</v>
      </c>
      <c r="D588" s="1"/>
      <c r="E588" s="118"/>
      <c r="F588" s="119"/>
      <c r="G588" s="120">
        <v>7.9</v>
      </c>
      <c r="H588" s="102"/>
      <c r="I588" s="93">
        <f t="shared" si="41"/>
        <v>0</v>
      </c>
      <c r="J588" s="1"/>
    </row>
    <row r="589" spans="2:10" x14ac:dyDescent="0.25">
      <c r="B589" s="1"/>
      <c r="C589" s="52" t="s">
        <v>641</v>
      </c>
      <c r="D589" s="1"/>
      <c r="E589" s="118"/>
      <c r="F589" s="119"/>
      <c r="G589" s="120">
        <v>7.9</v>
      </c>
      <c r="H589" s="102"/>
      <c r="I589" s="93">
        <f t="shared" si="41"/>
        <v>0</v>
      </c>
      <c r="J589" s="1"/>
    </row>
    <row r="590" spans="2:10" x14ac:dyDescent="0.25">
      <c r="B590" s="1"/>
      <c r="C590" s="52" t="s">
        <v>630</v>
      </c>
      <c r="D590" s="1"/>
      <c r="E590" s="118"/>
      <c r="F590" s="120"/>
      <c r="G590" s="120">
        <v>7.9</v>
      </c>
      <c r="H590" s="102"/>
      <c r="I590" s="93">
        <f t="shared" si="41"/>
        <v>0</v>
      </c>
      <c r="J590" s="1"/>
    </row>
    <row r="591" spans="2:10" x14ac:dyDescent="0.25">
      <c r="B591" s="1"/>
      <c r="C591" s="52" t="s">
        <v>642</v>
      </c>
      <c r="D591" s="1"/>
      <c r="E591" s="118"/>
      <c r="F591" s="120"/>
      <c r="G591" s="120">
        <v>7.9</v>
      </c>
      <c r="H591" s="102"/>
      <c r="I591" s="93">
        <f t="shared" si="41"/>
        <v>0</v>
      </c>
      <c r="J591" s="1"/>
    </row>
    <row r="592" spans="2:10" x14ac:dyDescent="0.25">
      <c r="B592" s="1"/>
      <c r="C592" s="52" t="s">
        <v>643</v>
      </c>
      <c r="D592" s="1"/>
      <c r="E592" s="118"/>
      <c r="F592" s="120"/>
      <c r="G592" s="120">
        <v>7.9</v>
      </c>
      <c r="H592" s="102"/>
      <c r="I592" s="93">
        <f t="shared" si="41"/>
        <v>0</v>
      </c>
      <c r="J592" s="1"/>
    </row>
    <row r="593" spans="2:10" x14ac:dyDescent="0.25">
      <c r="B593" s="1"/>
      <c r="C593" s="52" t="s">
        <v>644</v>
      </c>
      <c r="D593" s="1"/>
      <c r="E593" s="118"/>
      <c r="F593" s="120"/>
      <c r="G593" s="120">
        <v>7.9</v>
      </c>
      <c r="H593" s="102"/>
      <c r="I593" s="93">
        <f t="shared" si="41"/>
        <v>0</v>
      </c>
      <c r="J593" s="1"/>
    </row>
    <row r="594" spans="2:10" x14ac:dyDescent="0.25">
      <c r="B594" s="1"/>
      <c r="C594" s="52" t="s">
        <v>632</v>
      </c>
      <c r="D594" s="1"/>
      <c r="E594" s="118"/>
      <c r="F594" s="120"/>
      <c r="G594" s="120">
        <v>7.9</v>
      </c>
      <c r="H594" s="102"/>
      <c r="I594" s="93">
        <f t="shared" si="41"/>
        <v>0</v>
      </c>
      <c r="J594" s="1"/>
    </row>
    <row r="595" spans="2:10" x14ac:dyDescent="0.25">
      <c r="B595" s="1"/>
      <c r="C595" s="52" t="s">
        <v>645</v>
      </c>
      <c r="D595" s="1"/>
      <c r="E595" s="118"/>
      <c r="F595" s="120"/>
      <c r="G595" s="120">
        <v>7.9</v>
      </c>
      <c r="H595" s="102"/>
      <c r="I595" s="93">
        <f t="shared" si="41"/>
        <v>0</v>
      </c>
      <c r="J595" s="1"/>
    </row>
    <row r="596" spans="2:10" x14ac:dyDescent="0.25">
      <c r="B596" s="1"/>
      <c r="C596" s="52" t="s">
        <v>646</v>
      </c>
      <c r="D596" s="1"/>
      <c r="E596" s="118"/>
      <c r="F596" s="120"/>
      <c r="G596" s="120">
        <v>7.9</v>
      </c>
      <c r="H596" s="102"/>
      <c r="I596" s="93">
        <f t="shared" si="41"/>
        <v>0</v>
      </c>
      <c r="J596" s="1"/>
    </row>
    <row r="597" spans="2:10" x14ac:dyDescent="0.25">
      <c r="B597" s="1"/>
      <c r="C597" s="52" t="s">
        <v>647</v>
      </c>
      <c r="D597" s="1"/>
      <c r="E597" s="118"/>
      <c r="F597" s="120"/>
      <c r="G597" s="120">
        <v>7.9</v>
      </c>
      <c r="H597" s="102"/>
      <c r="I597" s="93">
        <f t="shared" si="41"/>
        <v>0</v>
      </c>
      <c r="J597" s="1"/>
    </row>
    <row r="598" spans="2:10" x14ac:dyDescent="0.25">
      <c r="B598" s="1"/>
      <c r="C598" s="52" t="s">
        <v>648</v>
      </c>
      <c r="D598" s="1"/>
      <c r="E598" s="118"/>
      <c r="F598" s="120"/>
      <c r="G598" s="120">
        <v>7.9</v>
      </c>
      <c r="H598" s="102"/>
      <c r="I598" s="93">
        <f t="shared" si="41"/>
        <v>0</v>
      </c>
      <c r="J598" s="1"/>
    </row>
    <row r="599" spans="2:10" x14ac:dyDescent="0.25">
      <c r="B599" s="1"/>
      <c r="C599" s="138" t="s">
        <v>649</v>
      </c>
      <c r="D599" s="139"/>
      <c r="E599" s="139"/>
      <c r="F599" s="140"/>
      <c r="G599" s="141"/>
      <c r="H599" s="142" t="s">
        <v>26</v>
      </c>
      <c r="I599" s="143"/>
      <c r="J599" s="1"/>
    </row>
    <row r="600" spans="2:10" x14ac:dyDescent="0.25">
      <c r="B600" s="1"/>
      <c r="C600" s="52" t="s">
        <v>650</v>
      </c>
      <c r="D600" s="1"/>
      <c r="E600" s="118"/>
      <c r="F600" s="119"/>
      <c r="G600" s="120">
        <v>13.9</v>
      </c>
      <c r="H600" s="102"/>
      <c r="I600" s="93">
        <f t="shared" ref="I600:I619" si="42">G600*H600</f>
        <v>0</v>
      </c>
      <c r="J600" s="1"/>
    </row>
    <row r="601" spans="2:10" x14ac:dyDescent="0.25">
      <c r="B601" s="1"/>
      <c r="C601" s="52" t="s">
        <v>651</v>
      </c>
      <c r="D601" s="1"/>
      <c r="E601" s="118"/>
      <c r="F601" s="119"/>
      <c r="G601" s="120">
        <v>13.9</v>
      </c>
      <c r="H601" s="102"/>
      <c r="I601" s="93">
        <f t="shared" si="42"/>
        <v>0</v>
      </c>
      <c r="J601" s="1"/>
    </row>
    <row r="602" spans="2:10" x14ac:dyDescent="0.25">
      <c r="B602" s="1"/>
      <c r="C602" s="52" t="s">
        <v>652</v>
      </c>
      <c r="D602" s="1"/>
      <c r="E602" s="118"/>
      <c r="F602" s="119"/>
      <c r="G602" s="120">
        <v>13.9</v>
      </c>
      <c r="H602" s="102"/>
      <c r="I602" s="93">
        <f t="shared" si="42"/>
        <v>0</v>
      </c>
      <c r="J602" s="1"/>
    </row>
    <row r="603" spans="2:10" x14ac:dyDescent="0.25">
      <c r="B603" s="1"/>
      <c r="C603" s="52" t="s">
        <v>653</v>
      </c>
      <c r="D603" s="1"/>
      <c r="E603" s="118"/>
      <c r="F603" s="119"/>
      <c r="G603" s="120">
        <v>13.9</v>
      </c>
      <c r="H603" s="102"/>
      <c r="I603" s="93">
        <f t="shared" si="42"/>
        <v>0</v>
      </c>
      <c r="J603" s="1"/>
    </row>
    <row r="604" spans="2:10" x14ac:dyDescent="0.25">
      <c r="B604" s="1"/>
      <c r="C604" s="52" t="s">
        <v>654</v>
      </c>
      <c r="D604" s="1"/>
      <c r="E604" s="118"/>
      <c r="F604" s="119"/>
      <c r="G604" s="120">
        <v>13.9</v>
      </c>
      <c r="H604" s="102"/>
      <c r="I604" s="93">
        <f t="shared" si="42"/>
        <v>0</v>
      </c>
      <c r="J604" s="1"/>
    </row>
    <row r="605" spans="2:10" x14ac:dyDescent="0.25">
      <c r="B605" s="1"/>
      <c r="C605" s="52" t="s">
        <v>655</v>
      </c>
      <c r="D605" s="1"/>
      <c r="E605" s="118"/>
      <c r="F605" s="119"/>
      <c r="G605" s="120">
        <v>13.9</v>
      </c>
      <c r="H605" s="102"/>
      <c r="I605" s="93">
        <f t="shared" si="42"/>
        <v>0</v>
      </c>
      <c r="J605" s="1"/>
    </row>
    <row r="606" spans="2:10" x14ac:dyDescent="0.25">
      <c r="B606" s="1"/>
      <c r="C606" s="52" t="s">
        <v>656</v>
      </c>
      <c r="D606" s="1"/>
      <c r="E606" s="118"/>
      <c r="F606" s="119"/>
      <c r="G606" s="120">
        <v>13.9</v>
      </c>
      <c r="H606" s="102"/>
      <c r="I606" s="93">
        <f t="shared" si="42"/>
        <v>0</v>
      </c>
      <c r="J606" s="1"/>
    </row>
    <row r="607" spans="2:10" x14ac:dyDescent="0.25">
      <c r="B607" s="1"/>
      <c r="C607" s="52" t="s">
        <v>657</v>
      </c>
      <c r="D607" s="1"/>
      <c r="E607" s="118"/>
      <c r="F607" s="119"/>
      <c r="G607" s="120">
        <v>13.9</v>
      </c>
      <c r="H607" s="102"/>
      <c r="I607" s="93">
        <f t="shared" si="42"/>
        <v>0</v>
      </c>
      <c r="J607" s="1"/>
    </row>
    <row r="608" spans="2:10" x14ac:dyDescent="0.25">
      <c r="B608" s="1"/>
      <c r="C608" s="52" t="s">
        <v>658</v>
      </c>
      <c r="D608" s="1"/>
      <c r="E608" s="118"/>
      <c r="F608" s="119"/>
      <c r="G608" s="120">
        <v>13.9</v>
      </c>
      <c r="H608" s="102"/>
      <c r="I608" s="93">
        <f t="shared" si="42"/>
        <v>0</v>
      </c>
      <c r="J608" s="1"/>
    </row>
    <row r="609" spans="2:10" x14ac:dyDescent="0.25">
      <c r="B609" s="1"/>
      <c r="C609" s="52" t="s">
        <v>659</v>
      </c>
      <c r="D609" s="1"/>
      <c r="E609" s="118"/>
      <c r="F609" s="119"/>
      <c r="G609" s="120">
        <v>13.9</v>
      </c>
      <c r="H609" s="102"/>
      <c r="I609" s="93">
        <f t="shared" si="42"/>
        <v>0</v>
      </c>
      <c r="J609" s="1"/>
    </row>
    <row r="610" spans="2:10" x14ac:dyDescent="0.25">
      <c r="B610" s="1"/>
      <c r="C610" s="52" t="s">
        <v>660</v>
      </c>
      <c r="D610" s="1"/>
      <c r="E610" s="118"/>
      <c r="F610" s="119"/>
      <c r="G610" s="120">
        <v>13.9</v>
      </c>
      <c r="H610" s="102"/>
      <c r="I610" s="93">
        <f t="shared" si="42"/>
        <v>0</v>
      </c>
      <c r="J610" s="1"/>
    </row>
    <row r="611" spans="2:10" x14ac:dyDescent="0.25">
      <c r="B611" s="1"/>
      <c r="C611" s="52" t="s">
        <v>661</v>
      </c>
      <c r="D611" s="1"/>
      <c r="E611" s="118"/>
      <c r="F611" s="120"/>
      <c r="G611" s="120">
        <v>13.9</v>
      </c>
      <c r="H611" s="102"/>
      <c r="I611" s="93">
        <f t="shared" si="42"/>
        <v>0</v>
      </c>
      <c r="J611" s="1"/>
    </row>
    <row r="612" spans="2:10" x14ac:dyDescent="0.25">
      <c r="B612" s="1"/>
      <c r="C612" s="52" t="s">
        <v>662</v>
      </c>
      <c r="D612" s="1"/>
      <c r="E612" s="118"/>
      <c r="F612" s="120"/>
      <c r="G612" s="120">
        <v>13.9</v>
      </c>
      <c r="H612" s="102"/>
      <c r="I612" s="93">
        <f t="shared" si="42"/>
        <v>0</v>
      </c>
      <c r="J612" s="1"/>
    </row>
    <row r="613" spans="2:10" x14ac:dyDescent="0.25">
      <c r="B613" s="1"/>
      <c r="C613" s="52" t="s">
        <v>663</v>
      </c>
      <c r="D613" s="1"/>
      <c r="E613" s="118"/>
      <c r="F613" s="120"/>
      <c r="G613" s="120">
        <v>13.9</v>
      </c>
      <c r="H613" s="102"/>
      <c r="I613" s="93">
        <f t="shared" si="42"/>
        <v>0</v>
      </c>
      <c r="J613" s="1"/>
    </row>
    <row r="614" spans="2:10" x14ac:dyDescent="0.25">
      <c r="B614" s="1"/>
      <c r="C614" s="52" t="s">
        <v>664</v>
      </c>
      <c r="D614" s="1"/>
      <c r="E614" s="118"/>
      <c r="F614" s="120"/>
      <c r="G614" s="120">
        <v>13.9</v>
      </c>
      <c r="H614" s="102"/>
      <c r="I614" s="93">
        <f t="shared" si="42"/>
        <v>0</v>
      </c>
      <c r="J614" s="1"/>
    </row>
    <row r="615" spans="2:10" x14ac:dyDescent="0.25">
      <c r="B615" s="1"/>
      <c r="C615" s="52" t="s">
        <v>665</v>
      </c>
      <c r="D615" s="1"/>
      <c r="E615" s="118"/>
      <c r="F615" s="120"/>
      <c r="G615" s="120">
        <v>13.9</v>
      </c>
      <c r="H615" s="102"/>
      <c r="I615" s="93">
        <f t="shared" si="42"/>
        <v>0</v>
      </c>
      <c r="J615" s="1"/>
    </row>
    <row r="616" spans="2:10" x14ac:dyDescent="0.25">
      <c r="B616" s="1"/>
      <c r="C616" s="52" t="s">
        <v>666</v>
      </c>
      <c r="D616" s="1"/>
      <c r="E616" s="118"/>
      <c r="F616" s="120"/>
      <c r="G616" s="120">
        <v>13.9</v>
      </c>
      <c r="H616" s="102"/>
      <c r="I616" s="93">
        <f t="shared" si="42"/>
        <v>0</v>
      </c>
      <c r="J616" s="1"/>
    </row>
    <row r="617" spans="2:10" x14ac:dyDescent="0.25">
      <c r="B617" s="1"/>
      <c r="C617" s="52" t="s">
        <v>667</v>
      </c>
      <c r="D617" s="1"/>
      <c r="E617" s="118"/>
      <c r="F617" s="120"/>
      <c r="G617" s="120">
        <v>13.9</v>
      </c>
      <c r="H617" s="102"/>
      <c r="I617" s="93">
        <f t="shared" si="42"/>
        <v>0</v>
      </c>
      <c r="J617" s="1"/>
    </row>
    <row r="618" spans="2:10" x14ac:dyDescent="0.25">
      <c r="B618" s="1"/>
      <c r="C618" s="52" t="s">
        <v>668</v>
      </c>
      <c r="D618" s="1"/>
      <c r="E618" s="118"/>
      <c r="F618" s="120"/>
      <c r="G618" s="120">
        <v>13.9</v>
      </c>
      <c r="H618" s="102"/>
      <c r="I618" s="93">
        <f t="shared" si="42"/>
        <v>0</v>
      </c>
      <c r="J618" s="1"/>
    </row>
    <row r="619" spans="2:10" x14ac:dyDescent="0.25">
      <c r="B619" s="1"/>
      <c r="C619" s="52" t="s">
        <v>669</v>
      </c>
      <c r="D619" s="1"/>
      <c r="E619" s="118"/>
      <c r="F619" s="120"/>
      <c r="G619" s="120">
        <v>13.9</v>
      </c>
      <c r="H619" s="102"/>
      <c r="I619" s="93">
        <f t="shared" si="42"/>
        <v>0</v>
      </c>
      <c r="J619" s="1"/>
    </row>
    <row r="620" spans="2:10" x14ac:dyDescent="0.25">
      <c r="B620" s="1"/>
      <c r="C620" s="138" t="s">
        <v>670</v>
      </c>
      <c r="D620" s="139"/>
      <c r="E620" s="139"/>
      <c r="F620" s="140"/>
      <c r="G620" s="141"/>
      <c r="H620" s="142" t="s">
        <v>26</v>
      </c>
      <c r="I620" s="143"/>
      <c r="J620" s="1"/>
    </row>
    <row r="621" spans="2:10" x14ac:dyDescent="0.25">
      <c r="B621" s="1"/>
      <c r="C621" s="52" t="s">
        <v>671</v>
      </c>
      <c r="D621" s="1"/>
      <c r="E621" s="118"/>
      <c r="F621" s="119"/>
      <c r="G621" s="120">
        <v>17.899999999999999</v>
      </c>
      <c r="H621" s="102"/>
      <c r="I621" s="93">
        <f t="shared" ref="I621:I640" si="43">G621*H621</f>
        <v>0</v>
      </c>
      <c r="J621" s="1"/>
    </row>
    <row r="622" spans="2:10" x14ac:dyDescent="0.25">
      <c r="B622" s="1"/>
      <c r="C622" s="52" t="s">
        <v>672</v>
      </c>
      <c r="D622" s="1"/>
      <c r="E622" s="118"/>
      <c r="F622" s="119"/>
      <c r="G622" s="120">
        <v>17.899999999999999</v>
      </c>
      <c r="H622" s="102"/>
      <c r="I622" s="93">
        <f t="shared" si="43"/>
        <v>0</v>
      </c>
      <c r="J622" s="1"/>
    </row>
    <row r="623" spans="2:10" x14ac:dyDescent="0.25">
      <c r="B623" s="1"/>
      <c r="C623" s="52" t="s">
        <v>673</v>
      </c>
      <c r="D623" s="1"/>
      <c r="E623" s="118"/>
      <c r="F623" s="119"/>
      <c r="G623" s="120">
        <v>17.899999999999999</v>
      </c>
      <c r="H623" s="102"/>
      <c r="I623" s="93">
        <f t="shared" si="43"/>
        <v>0</v>
      </c>
      <c r="J623" s="1"/>
    </row>
    <row r="624" spans="2:10" x14ac:dyDescent="0.25">
      <c r="B624" s="1"/>
      <c r="C624" s="52" t="s">
        <v>674</v>
      </c>
      <c r="D624" s="1"/>
      <c r="E624" s="118"/>
      <c r="F624" s="119"/>
      <c r="G624" s="120">
        <v>17.899999999999999</v>
      </c>
      <c r="H624" s="102"/>
      <c r="I624" s="93">
        <f t="shared" si="43"/>
        <v>0</v>
      </c>
      <c r="J624" s="1"/>
    </row>
    <row r="625" spans="2:10" x14ac:dyDescent="0.25">
      <c r="B625" s="1"/>
      <c r="C625" s="52" t="s">
        <v>675</v>
      </c>
      <c r="D625" s="1"/>
      <c r="E625" s="118"/>
      <c r="F625" s="119"/>
      <c r="G625" s="120">
        <v>17.899999999999999</v>
      </c>
      <c r="H625" s="102"/>
      <c r="I625" s="93">
        <f t="shared" si="43"/>
        <v>0</v>
      </c>
      <c r="J625" s="1"/>
    </row>
    <row r="626" spans="2:10" x14ac:dyDescent="0.25">
      <c r="B626" s="1"/>
      <c r="C626" s="52" t="s">
        <v>676</v>
      </c>
      <c r="D626" s="1"/>
      <c r="E626" s="118"/>
      <c r="F626" s="119"/>
      <c r="G626" s="120">
        <v>17.899999999999999</v>
      </c>
      <c r="H626" s="102"/>
      <c r="I626" s="93">
        <f t="shared" si="43"/>
        <v>0</v>
      </c>
      <c r="J626" s="1"/>
    </row>
    <row r="627" spans="2:10" x14ac:dyDescent="0.25">
      <c r="B627" s="1"/>
      <c r="C627" s="52" t="s">
        <v>677</v>
      </c>
      <c r="D627" s="1"/>
      <c r="E627" s="118"/>
      <c r="F627" s="119"/>
      <c r="G627" s="120">
        <v>17.899999999999999</v>
      </c>
      <c r="H627" s="102"/>
      <c r="I627" s="93">
        <f t="shared" si="43"/>
        <v>0</v>
      </c>
      <c r="J627" s="1"/>
    </row>
    <row r="628" spans="2:10" x14ac:dyDescent="0.25">
      <c r="B628" s="1"/>
      <c r="C628" s="52" t="s">
        <v>678</v>
      </c>
      <c r="D628" s="1"/>
      <c r="E628" s="118"/>
      <c r="F628" s="119"/>
      <c r="G628" s="120">
        <v>17.899999999999999</v>
      </c>
      <c r="H628" s="102"/>
      <c r="I628" s="93">
        <f t="shared" si="43"/>
        <v>0</v>
      </c>
      <c r="J628" s="1"/>
    </row>
    <row r="629" spans="2:10" x14ac:dyDescent="0.25">
      <c r="B629" s="1"/>
      <c r="C629" s="52" t="s">
        <v>679</v>
      </c>
      <c r="D629" s="1"/>
      <c r="E629" s="118"/>
      <c r="F629" s="119"/>
      <c r="G629" s="120">
        <v>17.899999999999999</v>
      </c>
      <c r="H629" s="102"/>
      <c r="I629" s="93">
        <f t="shared" si="43"/>
        <v>0</v>
      </c>
      <c r="J629" s="1"/>
    </row>
    <row r="630" spans="2:10" x14ac:dyDescent="0.25">
      <c r="B630" s="1"/>
      <c r="C630" s="52" t="s">
        <v>680</v>
      </c>
      <c r="D630" s="1"/>
      <c r="E630" s="118"/>
      <c r="F630" s="119"/>
      <c r="G630" s="120">
        <v>17.899999999999999</v>
      </c>
      <c r="H630" s="102"/>
      <c r="I630" s="93">
        <f t="shared" si="43"/>
        <v>0</v>
      </c>
      <c r="J630" s="1"/>
    </row>
    <row r="631" spans="2:10" x14ac:dyDescent="0.25">
      <c r="B631" s="1"/>
      <c r="C631" s="52" t="s">
        <v>681</v>
      </c>
      <c r="D631" s="1"/>
      <c r="E631" s="118"/>
      <c r="F631" s="119"/>
      <c r="G631" s="120">
        <v>17.899999999999999</v>
      </c>
      <c r="H631" s="102"/>
      <c r="I631" s="93">
        <f t="shared" si="43"/>
        <v>0</v>
      </c>
      <c r="J631" s="1"/>
    </row>
    <row r="632" spans="2:10" x14ac:dyDescent="0.25">
      <c r="B632" s="1"/>
      <c r="C632" s="52" t="s">
        <v>682</v>
      </c>
      <c r="D632" s="1"/>
      <c r="E632" s="118"/>
      <c r="F632" s="120"/>
      <c r="G632" s="120">
        <v>17.899999999999999</v>
      </c>
      <c r="H632" s="102"/>
      <c r="I632" s="93">
        <f t="shared" si="43"/>
        <v>0</v>
      </c>
      <c r="J632" s="1"/>
    </row>
    <row r="633" spans="2:10" x14ac:dyDescent="0.25">
      <c r="B633" s="1"/>
      <c r="C633" s="52" t="s">
        <v>683</v>
      </c>
      <c r="D633" s="1"/>
      <c r="E633" s="118"/>
      <c r="F633" s="120"/>
      <c r="G633" s="120">
        <v>17.899999999999999</v>
      </c>
      <c r="H633" s="102"/>
      <c r="I633" s="93">
        <f t="shared" si="43"/>
        <v>0</v>
      </c>
      <c r="J633" s="1"/>
    </row>
    <row r="634" spans="2:10" x14ac:dyDescent="0.25">
      <c r="B634" s="1"/>
      <c r="C634" s="52" t="s">
        <v>684</v>
      </c>
      <c r="D634" s="1"/>
      <c r="E634" s="118"/>
      <c r="F634" s="120"/>
      <c r="G634" s="120">
        <v>17.899999999999999</v>
      </c>
      <c r="H634" s="102"/>
      <c r="I634" s="93">
        <f t="shared" si="43"/>
        <v>0</v>
      </c>
      <c r="J634" s="1"/>
    </row>
    <row r="635" spans="2:10" x14ac:dyDescent="0.25">
      <c r="B635" s="1"/>
      <c r="C635" s="52" t="s">
        <v>685</v>
      </c>
      <c r="D635" s="1"/>
      <c r="E635" s="118"/>
      <c r="F635" s="120"/>
      <c r="G635" s="120">
        <v>17.899999999999999</v>
      </c>
      <c r="H635" s="102"/>
      <c r="I635" s="93">
        <f t="shared" si="43"/>
        <v>0</v>
      </c>
      <c r="J635" s="1"/>
    </row>
    <row r="636" spans="2:10" x14ac:dyDescent="0.25">
      <c r="B636" s="1"/>
      <c r="C636" s="52" t="s">
        <v>686</v>
      </c>
      <c r="D636" s="1"/>
      <c r="E636" s="118"/>
      <c r="F636" s="120"/>
      <c r="G636" s="120">
        <v>17.899999999999999</v>
      </c>
      <c r="H636" s="102"/>
      <c r="I636" s="93">
        <f t="shared" si="43"/>
        <v>0</v>
      </c>
      <c r="J636" s="1"/>
    </row>
    <row r="637" spans="2:10" x14ac:dyDescent="0.25">
      <c r="B637" s="1"/>
      <c r="C637" s="52" t="s">
        <v>687</v>
      </c>
      <c r="D637" s="1"/>
      <c r="E637" s="118"/>
      <c r="F637" s="120"/>
      <c r="G637" s="120">
        <v>17.899999999999999</v>
      </c>
      <c r="H637" s="102"/>
      <c r="I637" s="93">
        <f t="shared" si="43"/>
        <v>0</v>
      </c>
      <c r="J637" s="1"/>
    </row>
    <row r="638" spans="2:10" x14ac:dyDescent="0.25">
      <c r="B638" s="1"/>
      <c r="C638" s="52" t="s">
        <v>688</v>
      </c>
      <c r="D638" s="1"/>
      <c r="E638" s="118"/>
      <c r="F638" s="120"/>
      <c r="G638" s="120">
        <v>17.899999999999999</v>
      </c>
      <c r="H638" s="102"/>
      <c r="I638" s="93">
        <f t="shared" si="43"/>
        <v>0</v>
      </c>
      <c r="J638" s="1"/>
    </row>
    <row r="639" spans="2:10" x14ac:dyDescent="0.25">
      <c r="B639" s="1"/>
      <c r="C639" s="52" t="s">
        <v>689</v>
      </c>
      <c r="D639" s="1"/>
      <c r="E639" s="118"/>
      <c r="F639" s="120"/>
      <c r="G639" s="120">
        <v>17.899999999999999</v>
      </c>
      <c r="H639" s="102"/>
      <c r="I639" s="93">
        <f t="shared" si="43"/>
        <v>0</v>
      </c>
      <c r="J639" s="1"/>
    </row>
    <row r="640" spans="2:10" x14ac:dyDescent="0.25">
      <c r="B640" s="1"/>
      <c r="C640" s="52" t="s">
        <v>690</v>
      </c>
      <c r="D640" s="1"/>
      <c r="E640" s="118"/>
      <c r="F640" s="120"/>
      <c r="G640" s="120">
        <v>17.899999999999999</v>
      </c>
      <c r="H640" s="102"/>
      <c r="I640" s="93">
        <f t="shared" si="43"/>
        <v>0</v>
      </c>
      <c r="J640" s="1"/>
    </row>
    <row r="641" spans="2:10" x14ac:dyDescent="0.25">
      <c r="B641" s="1"/>
      <c r="C641" s="138" t="s">
        <v>691</v>
      </c>
      <c r="D641" s="139"/>
      <c r="E641" s="139"/>
      <c r="F641" s="140"/>
      <c r="G641" s="141"/>
      <c r="H641" s="142" t="s">
        <v>26</v>
      </c>
      <c r="I641" s="143"/>
      <c r="J641" s="1"/>
    </row>
    <row r="642" spans="2:10" x14ac:dyDescent="0.25">
      <c r="B642" s="1"/>
      <c r="C642" s="52" t="s">
        <v>692</v>
      </c>
      <c r="D642" s="1"/>
      <c r="E642" s="118"/>
      <c r="F642" s="119"/>
      <c r="G642" s="120">
        <v>28.9</v>
      </c>
      <c r="H642" s="102"/>
      <c r="I642" s="93">
        <f t="shared" ref="I642:I661" si="44">G642*H642</f>
        <v>0</v>
      </c>
      <c r="J642" s="1"/>
    </row>
    <row r="643" spans="2:10" x14ac:dyDescent="0.25">
      <c r="B643" s="1"/>
      <c r="C643" s="52" t="s">
        <v>693</v>
      </c>
      <c r="D643" s="1"/>
      <c r="E643" s="118"/>
      <c r="F643" s="119"/>
      <c r="G643" s="120">
        <v>28.9</v>
      </c>
      <c r="H643" s="102"/>
      <c r="I643" s="93">
        <f t="shared" si="44"/>
        <v>0</v>
      </c>
      <c r="J643" s="1"/>
    </row>
    <row r="644" spans="2:10" x14ac:dyDescent="0.25">
      <c r="B644" s="1"/>
      <c r="C644" s="52" t="s">
        <v>694</v>
      </c>
      <c r="D644" s="1"/>
      <c r="E644" s="118"/>
      <c r="F644" s="119"/>
      <c r="G644" s="120">
        <v>28.9</v>
      </c>
      <c r="H644" s="102"/>
      <c r="I644" s="93">
        <f t="shared" si="44"/>
        <v>0</v>
      </c>
      <c r="J644" s="1"/>
    </row>
    <row r="645" spans="2:10" x14ac:dyDescent="0.25">
      <c r="B645" s="1"/>
      <c r="C645" s="52" t="s">
        <v>695</v>
      </c>
      <c r="D645" s="1"/>
      <c r="E645" s="118"/>
      <c r="F645" s="119"/>
      <c r="G645" s="120">
        <v>28.9</v>
      </c>
      <c r="H645" s="102"/>
      <c r="I645" s="93">
        <f t="shared" si="44"/>
        <v>0</v>
      </c>
      <c r="J645" s="1"/>
    </row>
    <row r="646" spans="2:10" x14ac:dyDescent="0.25">
      <c r="B646" s="1"/>
      <c r="C646" s="52" t="s">
        <v>696</v>
      </c>
      <c r="D646" s="1"/>
      <c r="E646" s="118"/>
      <c r="F646" s="119"/>
      <c r="G646" s="120">
        <v>28.9</v>
      </c>
      <c r="H646" s="102"/>
      <c r="I646" s="93">
        <f t="shared" si="44"/>
        <v>0</v>
      </c>
      <c r="J646" s="1"/>
    </row>
    <row r="647" spans="2:10" x14ac:dyDescent="0.25">
      <c r="B647" s="1"/>
      <c r="C647" s="52" t="s">
        <v>697</v>
      </c>
      <c r="D647" s="1"/>
      <c r="E647" s="118"/>
      <c r="F647" s="119"/>
      <c r="G647" s="120">
        <v>28.9</v>
      </c>
      <c r="H647" s="102"/>
      <c r="I647" s="93">
        <f t="shared" si="44"/>
        <v>0</v>
      </c>
      <c r="J647" s="1"/>
    </row>
    <row r="648" spans="2:10" x14ac:dyDescent="0.25">
      <c r="B648" s="1"/>
      <c r="C648" s="52" t="s">
        <v>698</v>
      </c>
      <c r="D648" s="1"/>
      <c r="E648" s="118"/>
      <c r="F648" s="119"/>
      <c r="G648" s="120">
        <v>28.9</v>
      </c>
      <c r="H648" s="102"/>
      <c r="I648" s="93">
        <f t="shared" si="44"/>
        <v>0</v>
      </c>
      <c r="J648" s="1"/>
    </row>
    <row r="649" spans="2:10" x14ac:dyDescent="0.25">
      <c r="B649" s="1"/>
      <c r="C649" s="52" t="s">
        <v>699</v>
      </c>
      <c r="D649" s="1"/>
      <c r="E649" s="118"/>
      <c r="F649" s="119"/>
      <c r="G649" s="120">
        <v>28.9</v>
      </c>
      <c r="H649" s="102"/>
      <c r="I649" s="93">
        <f t="shared" si="44"/>
        <v>0</v>
      </c>
      <c r="J649" s="1"/>
    </row>
    <row r="650" spans="2:10" x14ac:dyDescent="0.25">
      <c r="B650" s="1"/>
      <c r="C650" s="52" t="s">
        <v>700</v>
      </c>
      <c r="D650" s="1"/>
      <c r="E650" s="118"/>
      <c r="F650" s="119"/>
      <c r="G650" s="120">
        <v>28.9</v>
      </c>
      <c r="H650" s="102"/>
      <c r="I650" s="93">
        <f t="shared" si="44"/>
        <v>0</v>
      </c>
      <c r="J650" s="1"/>
    </row>
    <row r="651" spans="2:10" x14ac:dyDescent="0.25">
      <c r="B651" s="1"/>
      <c r="C651" s="52" t="s">
        <v>701</v>
      </c>
      <c r="D651" s="1"/>
      <c r="E651" s="118"/>
      <c r="F651" s="119"/>
      <c r="G651" s="120">
        <v>28.9</v>
      </c>
      <c r="H651" s="102"/>
      <c r="I651" s="93">
        <f t="shared" si="44"/>
        <v>0</v>
      </c>
      <c r="J651" s="1"/>
    </row>
    <row r="652" spans="2:10" x14ac:dyDescent="0.25">
      <c r="B652" s="1"/>
      <c r="C652" s="52" t="s">
        <v>702</v>
      </c>
      <c r="D652" s="1"/>
      <c r="E652" s="118"/>
      <c r="F652" s="119"/>
      <c r="G652" s="120">
        <v>28.9</v>
      </c>
      <c r="H652" s="102"/>
      <c r="I652" s="93">
        <f t="shared" si="44"/>
        <v>0</v>
      </c>
      <c r="J652" s="1"/>
    </row>
    <row r="653" spans="2:10" x14ac:dyDescent="0.25">
      <c r="B653" s="1"/>
      <c r="C653" s="52" t="s">
        <v>703</v>
      </c>
      <c r="D653" s="1"/>
      <c r="E653" s="118"/>
      <c r="F653" s="120"/>
      <c r="G653" s="120">
        <v>28.9</v>
      </c>
      <c r="H653" s="102"/>
      <c r="I653" s="93">
        <f t="shared" si="44"/>
        <v>0</v>
      </c>
      <c r="J653" s="1"/>
    </row>
    <row r="654" spans="2:10" x14ac:dyDescent="0.25">
      <c r="B654" s="1"/>
      <c r="C654" s="52" t="s">
        <v>704</v>
      </c>
      <c r="D654" s="1"/>
      <c r="E654" s="118"/>
      <c r="F654" s="120"/>
      <c r="G654" s="120">
        <v>28.9</v>
      </c>
      <c r="H654" s="102"/>
      <c r="I654" s="93">
        <f t="shared" si="44"/>
        <v>0</v>
      </c>
      <c r="J654" s="1"/>
    </row>
    <row r="655" spans="2:10" x14ac:dyDescent="0.25">
      <c r="B655" s="1"/>
      <c r="C655" s="52" t="s">
        <v>705</v>
      </c>
      <c r="D655" s="1"/>
      <c r="E655" s="118"/>
      <c r="F655" s="120"/>
      <c r="G655" s="120">
        <v>28.9</v>
      </c>
      <c r="H655" s="102"/>
      <c r="I655" s="93">
        <f t="shared" si="44"/>
        <v>0</v>
      </c>
      <c r="J655" s="1"/>
    </row>
    <row r="656" spans="2:10" x14ac:dyDescent="0.25">
      <c r="B656" s="1"/>
      <c r="C656" s="52" t="s">
        <v>706</v>
      </c>
      <c r="D656" s="1"/>
      <c r="E656" s="118"/>
      <c r="F656" s="120"/>
      <c r="G656" s="120">
        <v>28.9</v>
      </c>
      <c r="H656" s="102"/>
      <c r="I656" s="93">
        <f t="shared" si="44"/>
        <v>0</v>
      </c>
      <c r="J656" s="1"/>
    </row>
    <row r="657" spans="2:10" x14ac:dyDescent="0.25">
      <c r="B657" s="1"/>
      <c r="C657" s="52" t="s">
        <v>707</v>
      </c>
      <c r="D657" s="1"/>
      <c r="E657" s="118"/>
      <c r="F657" s="120"/>
      <c r="G657" s="120">
        <v>28.9</v>
      </c>
      <c r="H657" s="102"/>
      <c r="I657" s="93">
        <f t="shared" si="44"/>
        <v>0</v>
      </c>
      <c r="J657" s="1"/>
    </row>
    <row r="658" spans="2:10" x14ac:dyDescent="0.25">
      <c r="B658" s="1"/>
      <c r="C658" s="52" t="s">
        <v>708</v>
      </c>
      <c r="D658" s="1"/>
      <c r="E658" s="118"/>
      <c r="F658" s="120"/>
      <c r="G658" s="120">
        <v>28.9</v>
      </c>
      <c r="H658" s="102"/>
      <c r="I658" s="93">
        <f t="shared" si="44"/>
        <v>0</v>
      </c>
      <c r="J658" s="1"/>
    </row>
    <row r="659" spans="2:10" x14ac:dyDescent="0.25">
      <c r="B659" s="1"/>
      <c r="C659" s="52" t="s">
        <v>709</v>
      </c>
      <c r="D659" s="1"/>
      <c r="E659" s="118"/>
      <c r="F659" s="120"/>
      <c r="G659" s="120">
        <v>28.9</v>
      </c>
      <c r="H659" s="102"/>
      <c r="I659" s="93">
        <f t="shared" si="44"/>
        <v>0</v>
      </c>
      <c r="J659" s="1"/>
    </row>
    <row r="660" spans="2:10" x14ac:dyDescent="0.25">
      <c r="B660" s="1"/>
      <c r="C660" s="52" t="s">
        <v>710</v>
      </c>
      <c r="D660" s="1"/>
      <c r="E660" s="118"/>
      <c r="F660" s="120"/>
      <c r="G660" s="120">
        <v>28.9</v>
      </c>
      <c r="H660" s="102"/>
      <c r="I660" s="93">
        <f t="shared" si="44"/>
        <v>0</v>
      </c>
      <c r="J660" s="1"/>
    </row>
    <row r="661" spans="2:10" x14ac:dyDescent="0.25">
      <c r="B661" s="1"/>
      <c r="C661" s="52" t="s">
        <v>711</v>
      </c>
      <c r="D661" s="1"/>
      <c r="E661" s="118"/>
      <c r="F661" s="120"/>
      <c r="G661" s="120">
        <v>28.9</v>
      </c>
      <c r="H661" s="102"/>
      <c r="I661" s="93">
        <f t="shared" si="44"/>
        <v>0</v>
      </c>
      <c r="J661" s="1"/>
    </row>
    <row r="662" spans="2:10" x14ac:dyDescent="0.25">
      <c r="B662" s="1"/>
      <c r="C662" s="131" t="s">
        <v>129</v>
      </c>
      <c r="D662" s="132"/>
      <c r="E662" s="132"/>
      <c r="F662" s="133"/>
      <c r="G662" s="134">
        <v>10</v>
      </c>
      <c r="H662" s="135"/>
      <c r="I662" s="137">
        <f>G662*H662</f>
        <v>0</v>
      </c>
      <c r="J662" s="1"/>
    </row>
    <row r="663" spans="2:10" ht="15.75" x14ac:dyDescent="0.25">
      <c r="B663" s="1"/>
      <c r="C663" s="1"/>
      <c r="D663" s="1"/>
      <c r="E663" s="1"/>
      <c r="F663" s="7"/>
      <c r="G663" s="1"/>
      <c r="H663" s="1"/>
      <c r="I663" s="7"/>
      <c r="J663" s="1"/>
    </row>
    <row r="664" spans="2:10" ht="16.5" thickBot="1" x14ac:dyDescent="0.3">
      <c r="B664" s="1"/>
      <c r="C664" s="1"/>
      <c r="D664" s="1"/>
      <c r="E664" s="1"/>
      <c r="F664" s="7"/>
      <c r="G664" s="40"/>
      <c r="H664" s="41"/>
      <c r="I664" s="42"/>
      <c r="J664" s="1"/>
    </row>
    <row r="665" spans="2:10" ht="16.5" thickTop="1" x14ac:dyDescent="0.25">
      <c r="B665" s="1"/>
      <c r="C665" s="1"/>
      <c r="D665" s="1"/>
      <c r="E665" s="1"/>
      <c r="F665" s="7"/>
      <c r="G665" s="80"/>
      <c r="H665" s="72"/>
      <c r="I665" s="81"/>
      <c r="J665" s="1"/>
    </row>
    <row r="666" spans="2:10" ht="18.75" x14ac:dyDescent="0.3">
      <c r="B666" s="1"/>
      <c r="C666" s="1"/>
      <c r="D666" s="1"/>
      <c r="E666" s="1"/>
      <c r="F666" s="43"/>
      <c r="G666" s="82" t="s">
        <v>23</v>
      </c>
      <c r="H666" s="82"/>
      <c r="I666" s="62">
        <f>SUM(I18:I662)</f>
        <v>0</v>
      </c>
      <c r="J666" s="1"/>
    </row>
    <row r="667" spans="2:10" ht="18.75" x14ac:dyDescent="0.3">
      <c r="B667" s="1"/>
      <c r="C667" s="1"/>
      <c r="D667" s="1"/>
      <c r="E667" s="1"/>
      <c r="F667" s="1"/>
      <c r="G667" s="72"/>
      <c r="H667" s="82"/>
      <c r="I667" s="83"/>
      <c r="J667" s="44"/>
    </row>
    <row r="668" spans="2:10" ht="18.75" x14ac:dyDescent="0.3">
      <c r="B668" s="1"/>
      <c r="C668" s="1"/>
      <c r="D668" s="1"/>
      <c r="E668" s="1"/>
      <c r="F668" s="7"/>
      <c r="G668" s="80" t="s">
        <v>25</v>
      </c>
      <c r="H668" s="82"/>
      <c r="I668" s="83"/>
      <c r="J668" s="44"/>
    </row>
    <row r="669" spans="2:10" ht="18.75" x14ac:dyDescent="0.3">
      <c r="B669" s="1"/>
      <c r="C669" s="45" t="s">
        <v>22</v>
      </c>
      <c r="D669" s="1"/>
      <c r="E669" s="1"/>
      <c r="F669" s="1"/>
      <c r="G669" s="1" t="s">
        <v>26</v>
      </c>
      <c r="H669" s="46"/>
      <c r="I669" s="83"/>
      <c r="J669" s="44"/>
    </row>
    <row r="670" spans="2:10" x14ac:dyDescent="0.25">
      <c r="B670" s="1"/>
      <c r="C670" s="45"/>
      <c r="D670" s="1"/>
      <c r="E670" s="1"/>
      <c r="F670" s="1"/>
      <c r="G670" s="1"/>
      <c r="H670" s="1"/>
      <c r="I670" s="4"/>
      <c r="J670" s="1"/>
    </row>
    <row r="671" spans="2:10" x14ac:dyDescent="0.25">
      <c r="B671" s="1"/>
      <c r="C671" s="47"/>
      <c r="D671" s="48"/>
      <c r="E671" s="48"/>
      <c r="F671" s="48"/>
      <c r="G671" s="48"/>
      <c r="H671" s="48"/>
      <c r="I671" s="49"/>
      <c r="J671" s="1"/>
    </row>
    <row r="672" spans="2:10" x14ac:dyDescent="0.25">
      <c r="B672" s="1"/>
      <c r="C672" s="50"/>
      <c r="D672" s="1"/>
      <c r="E672" s="1"/>
      <c r="F672" s="1"/>
      <c r="G672" s="1"/>
      <c r="H672" s="1"/>
      <c r="I672" s="51"/>
      <c r="J672" s="1"/>
    </row>
    <row r="673" spans="2:10" x14ac:dyDescent="0.25">
      <c r="B673" s="1"/>
      <c r="C673" s="52"/>
      <c r="D673" s="1"/>
      <c r="E673" s="1"/>
      <c r="F673" s="1"/>
      <c r="G673" s="1"/>
      <c r="H673" s="1"/>
      <c r="I673" s="51"/>
      <c r="J673" s="1"/>
    </row>
    <row r="674" spans="2:10" x14ac:dyDescent="0.25">
      <c r="B674" s="1"/>
      <c r="C674" s="52"/>
      <c r="D674" s="1"/>
      <c r="E674" s="1"/>
      <c r="F674" s="1"/>
      <c r="G674" s="1"/>
      <c r="H674" s="1"/>
      <c r="I674" s="51"/>
      <c r="J674" s="1"/>
    </row>
    <row r="675" spans="2:10" ht="15.75" x14ac:dyDescent="0.25">
      <c r="B675" s="1"/>
      <c r="C675" s="53"/>
      <c r="D675" s="54"/>
      <c r="E675" s="55"/>
      <c r="F675" s="55"/>
      <c r="G675" s="55"/>
      <c r="H675" s="54"/>
      <c r="I675" s="56"/>
      <c r="J675" s="1"/>
    </row>
    <row r="676" spans="2:10" x14ac:dyDescent="0.25">
      <c r="B676" s="1"/>
      <c r="C676" s="57"/>
      <c r="D676" s="57"/>
      <c r="E676" s="57"/>
      <c r="F676" s="57"/>
      <c r="G676" s="57"/>
      <c r="H676" s="57"/>
      <c r="I676" s="58"/>
      <c r="J676" s="1"/>
    </row>
    <row r="677" spans="2:10" x14ac:dyDescent="0.25">
      <c r="B677" s="1"/>
      <c r="C677" s="63" t="str">
        <f>C3</f>
        <v>Carrante Alessandro</v>
      </c>
      <c r="D677" s="63"/>
      <c r="E677" s="63" t="s">
        <v>6</v>
      </c>
      <c r="F677" s="64"/>
      <c r="G677" s="63"/>
      <c r="H677" s="63" t="s">
        <v>7</v>
      </c>
      <c r="I677" s="65"/>
      <c r="J677" s="1"/>
    </row>
    <row r="678" spans="2:10" x14ac:dyDescent="0.25">
      <c r="B678" s="1"/>
      <c r="C678" s="66" t="s">
        <v>9</v>
      </c>
      <c r="D678" s="64"/>
      <c r="E678" s="64" t="s">
        <v>11</v>
      </c>
      <c r="F678" s="64"/>
      <c r="G678" s="64"/>
      <c r="H678" s="64" t="s">
        <v>14</v>
      </c>
      <c r="I678" s="67"/>
      <c r="J678" s="1"/>
    </row>
    <row r="679" spans="2:10" x14ac:dyDescent="0.25">
      <c r="B679" s="1"/>
      <c r="C679" s="68" t="s">
        <v>221</v>
      </c>
      <c r="D679" s="64"/>
      <c r="E679" s="64" t="s">
        <v>12</v>
      </c>
      <c r="F679" s="64"/>
      <c r="G679" s="64"/>
      <c r="H679" s="64" t="s">
        <v>207</v>
      </c>
      <c r="I679" s="65"/>
      <c r="J679" s="1"/>
    </row>
    <row r="680" spans="2:10" x14ac:dyDescent="0.25">
      <c r="B680" s="1"/>
      <c r="C680" s="64" t="s">
        <v>10</v>
      </c>
      <c r="D680" s="64"/>
      <c r="E680" s="69" t="s">
        <v>13</v>
      </c>
      <c r="F680" s="64"/>
      <c r="G680" s="64"/>
      <c r="H680" s="64"/>
      <c r="I680" s="70"/>
      <c r="J680" s="1"/>
    </row>
    <row r="681" spans="2:10" x14ac:dyDescent="0.25">
      <c r="B681" s="1"/>
      <c r="C681" s="64"/>
      <c r="D681" s="69"/>
      <c r="E681" s="64"/>
      <c r="F681" s="64"/>
      <c r="G681" s="64"/>
      <c r="H681" s="71"/>
      <c r="I681" s="65"/>
      <c r="J681" s="1"/>
    </row>
    <row r="682" spans="2:10" x14ac:dyDescent="0.25">
      <c r="B682" s="1"/>
      <c r="C682" s="1"/>
      <c r="D682" s="37"/>
      <c r="E682" s="38"/>
      <c r="F682" s="39"/>
      <c r="G682" s="38"/>
      <c r="H682" s="1"/>
      <c r="I682" s="4"/>
      <c r="J682" s="1"/>
    </row>
  </sheetData>
  <sortState xmlns:xlrd2="http://schemas.microsoft.com/office/spreadsheetml/2017/richdata2" ref="C395:C414">
    <sortCondition ref="C395:C414"/>
  </sortState>
  <dataConsolidate/>
  <mergeCells count="10">
    <mergeCell ref="N2:P2"/>
    <mergeCell ref="Q2:S2"/>
    <mergeCell ref="Q4:S4"/>
    <mergeCell ref="F7:I7"/>
    <mergeCell ref="M16:N16"/>
    <mergeCell ref="F3:I3"/>
    <mergeCell ref="G4:H4"/>
    <mergeCell ref="N4:P4"/>
    <mergeCell ref="N8:P8"/>
    <mergeCell ref="H15:I15"/>
  </mergeCells>
  <dataValidations count="4">
    <dataValidation type="list" allowBlank="1" showInputMessage="1" showErrorMessage="1" sqref="E456 E477 E498" xr:uid="{DAF80DAD-C2EA-47BE-B40D-51A55063CE82}">
      <formula1>$Q$3:$Q$404</formula1>
    </dataValidation>
    <dataValidation type="list" allowBlank="1" showInputMessage="1" showErrorMessage="1" sqref="G669" xr:uid="{6CC68595-CF80-4C35-B383-B316BB64E98C}">
      <formula1>$Z$3:$Z$8</formula1>
    </dataValidation>
    <dataValidation type="list" allowBlank="1" showInputMessage="1" showErrorMessage="1" sqref="N345:N368 N18:N343 N370:N570" xr:uid="{ABD3ED60-CCB2-4FE8-85AD-D196161761CD}">
      <formula1>$X$3:$X$18</formula1>
    </dataValidation>
    <dataValidation type="list" allowBlank="1" showInputMessage="1" showErrorMessage="1" sqref="M18:M343 M345:M368 M370:M456 M458:M477 M479:M570" xr:uid="{F61C2E30-B1C3-484B-BA70-07B91DD93160}">
      <formula1>$V$3:$V$23</formula1>
    </dataValidation>
  </dataValidations>
  <pageMargins left="0.25" right="0.25" top="0.75" bottom="0.75" header="0.3" footer="0.3"/>
  <pageSetup paperSize="9" scale="3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Carrante</dc:creator>
  <cp:lastModifiedBy>Alessandro Carrante</cp:lastModifiedBy>
  <cp:lastPrinted>2021-07-14T12:46:05Z</cp:lastPrinted>
  <dcterms:created xsi:type="dcterms:W3CDTF">2021-07-08T16:49:51Z</dcterms:created>
  <dcterms:modified xsi:type="dcterms:W3CDTF">2023-02-17T15:35:03Z</dcterms:modified>
</cp:coreProperties>
</file>